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uchinov_a\Desktop\320\"/>
    </mc:Choice>
  </mc:AlternateContent>
  <xr:revisionPtr revIDLastSave="0" documentId="13_ncr:1_{CBA8EC54-DAE5-4D3F-A39F-611C3B3601BF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1" sheetId="7" r:id="rId1"/>
    <sheet name="2" sheetId="13" r:id="rId2"/>
    <sheet name="3" sheetId="8" r:id="rId3"/>
    <sheet name="4" sheetId="15" r:id="rId4"/>
    <sheet name="5" sheetId="17" r:id="rId5"/>
    <sheet name="6" sheetId="18" r:id="rId6"/>
    <sheet name="7" sheetId="14" r:id="rId7"/>
    <sheet name="8" sheetId="21" r:id="rId8"/>
  </sheets>
  <definedNames>
    <definedName name="_xlnm._FilterDatabase" localSheetId="0" hidden="1">'1'!$A$19:$AC$26</definedName>
    <definedName name="_xlnm._FilterDatabase" localSheetId="1" hidden="1">'2'!$A$17:$U$24</definedName>
    <definedName name="_xlnm._FilterDatabase" localSheetId="2" hidden="1">'3'!$A$19:$Z$26</definedName>
    <definedName name="_xlnm._FilterDatabase" localSheetId="6" hidden="1">'7'!$A$19:$AG$26</definedName>
    <definedName name="TABLE" localSheetId="0">'1'!#REF!</definedName>
    <definedName name="TABLE" localSheetId="1">'2'!#REF!</definedName>
    <definedName name="TABLE" localSheetId="2">'3'!#REF!</definedName>
    <definedName name="TABLE" localSheetId="6">'7'!#REF!</definedName>
    <definedName name="TABLE_2" localSheetId="0">'1'!#REF!</definedName>
    <definedName name="TABLE_2" localSheetId="1">'2'!#REF!</definedName>
    <definedName name="TABLE_2" localSheetId="2">'3'!#REF!</definedName>
    <definedName name="TABLE_2" localSheetId="6">'7'!#REF!</definedName>
    <definedName name="_xlnm.Print_Area" localSheetId="0">'1'!$A$1:$AC$26</definedName>
    <definedName name="_xlnm.Print_Area" localSheetId="1">'2'!$A$1:$T$24</definedName>
    <definedName name="_xlnm.Print_Area" localSheetId="2">'3'!$A$1:$Y$26</definedName>
    <definedName name="_xlnm.Print_Area" localSheetId="6">'7'!$A$2:$AG$26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72" i="18" l="1"/>
  <c r="W24" i="18" s="1"/>
  <c r="V172" i="18"/>
  <c r="U172" i="18"/>
  <c r="T172" i="18"/>
  <c r="S172" i="18"/>
  <c r="S24" i="18" s="1"/>
  <c r="R172" i="18"/>
  <c r="R24" i="18" s="1"/>
  <c r="Q172" i="18"/>
  <c r="Q24" i="18" s="1"/>
  <c r="P172" i="18"/>
  <c r="O172" i="18"/>
  <c r="O24" i="18" s="1"/>
  <c r="N172" i="18"/>
  <c r="M172" i="18"/>
  <c r="M24" i="18" s="1"/>
  <c r="L172" i="18"/>
  <c r="L24" i="18" s="1"/>
  <c r="J172" i="18"/>
  <c r="J24" i="18" s="1"/>
  <c r="I172" i="18"/>
  <c r="I24" i="18" s="1"/>
  <c r="H172" i="18"/>
  <c r="G172" i="18"/>
  <c r="F172" i="18"/>
  <c r="E172" i="18"/>
  <c r="E24" i="18" s="1"/>
  <c r="W168" i="18"/>
  <c r="W22" i="18" s="1"/>
  <c r="V168" i="18"/>
  <c r="U168" i="18"/>
  <c r="T168" i="18"/>
  <c r="S168" i="18"/>
  <c r="S22" i="18" s="1"/>
  <c r="R168" i="18"/>
  <c r="R22" i="18" s="1"/>
  <c r="Q168" i="18"/>
  <c r="Q22" i="18" s="1"/>
  <c r="P168" i="18"/>
  <c r="P22" i="18" s="1"/>
  <c r="O168" i="18"/>
  <c r="N168" i="18"/>
  <c r="M168" i="18"/>
  <c r="M22" i="18" s="1"/>
  <c r="L168" i="18"/>
  <c r="L22" i="18" s="1"/>
  <c r="J168" i="18"/>
  <c r="J22" i="18" s="1"/>
  <c r="I168" i="18"/>
  <c r="H168" i="18"/>
  <c r="H22" i="18" s="1"/>
  <c r="G168" i="18"/>
  <c r="F168" i="18"/>
  <c r="E168" i="18"/>
  <c r="E22" i="18" s="1"/>
  <c r="W75" i="18"/>
  <c r="V75" i="18"/>
  <c r="U75" i="18"/>
  <c r="T75" i="18"/>
  <c r="S75" i="18"/>
  <c r="R75" i="18"/>
  <c r="Q75" i="18"/>
  <c r="P75" i="18"/>
  <c r="O75" i="18"/>
  <c r="N75" i="18"/>
  <c r="N74" i="18" s="1"/>
  <c r="M75" i="18"/>
  <c r="L75" i="18"/>
  <c r="J75" i="18"/>
  <c r="I75" i="18"/>
  <c r="H75" i="18"/>
  <c r="G75" i="18"/>
  <c r="G74" i="18" s="1"/>
  <c r="F75" i="18"/>
  <c r="E75" i="18"/>
  <c r="T74" i="18"/>
  <c r="W48" i="18"/>
  <c r="V48" i="18"/>
  <c r="U48" i="18"/>
  <c r="T48" i="18"/>
  <c r="T47" i="18" s="1"/>
  <c r="T46" i="18" s="1"/>
  <c r="S48" i="18"/>
  <c r="R48" i="18"/>
  <c r="Q48" i="18"/>
  <c r="P48" i="18"/>
  <c r="O48" i="18"/>
  <c r="N48" i="18"/>
  <c r="M48" i="18"/>
  <c r="L48" i="18"/>
  <c r="J48" i="18"/>
  <c r="I48" i="18"/>
  <c r="H48" i="18"/>
  <c r="G48" i="18"/>
  <c r="F48" i="18"/>
  <c r="E48" i="18"/>
  <c r="W47" i="18"/>
  <c r="W46" i="18" s="1"/>
  <c r="V47" i="18"/>
  <c r="V46" i="18" s="1"/>
  <c r="V20" i="18" s="1"/>
  <c r="U47" i="18"/>
  <c r="S47" i="18"/>
  <c r="S46" i="18" s="1"/>
  <c r="S20" i="18" s="1"/>
  <c r="R47" i="18"/>
  <c r="R46" i="18" s="1"/>
  <c r="R20" i="18" s="1"/>
  <c r="Q47" i="18"/>
  <c r="Q46" i="18" s="1"/>
  <c r="P47" i="18"/>
  <c r="O47" i="18"/>
  <c r="N47" i="18"/>
  <c r="M47" i="18"/>
  <c r="M46" i="18" s="1"/>
  <c r="M20" i="18" s="1"/>
  <c r="L47" i="18"/>
  <c r="J47" i="18"/>
  <c r="J46" i="18" s="1"/>
  <c r="J20" i="18" s="1"/>
  <c r="I47" i="18"/>
  <c r="H47" i="18"/>
  <c r="G47" i="18"/>
  <c r="F47" i="18"/>
  <c r="F46" i="18" s="1"/>
  <c r="F20" i="18" s="1"/>
  <c r="E47" i="18"/>
  <c r="U46" i="18"/>
  <c r="P46" i="18"/>
  <c r="P20" i="18" s="1"/>
  <c r="O46" i="18"/>
  <c r="O20" i="18" s="1"/>
  <c r="L46" i="18"/>
  <c r="I46" i="18"/>
  <c r="I20" i="18" s="1"/>
  <c r="H46" i="18"/>
  <c r="E46" i="18"/>
  <c r="E25" i="18" s="1"/>
  <c r="W27" i="18"/>
  <c r="W26" i="18" s="1"/>
  <c r="W19" i="18" s="1"/>
  <c r="V27" i="18"/>
  <c r="V26" i="18" s="1"/>
  <c r="U27" i="18"/>
  <c r="S27" i="18"/>
  <c r="R27" i="18"/>
  <c r="R26" i="18" s="1"/>
  <c r="Q27" i="18"/>
  <c r="Q26" i="18" s="1"/>
  <c r="Q19" i="18" s="1"/>
  <c r="P27" i="18"/>
  <c r="O27" i="18"/>
  <c r="O26" i="18" s="1"/>
  <c r="M27" i="18"/>
  <c r="M26" i="18" s="1"/>
  <c r="L27" i="18"/>
  <c r="J27" i="18"/>
  <c r="I27" i="18"/>
  <c r="I26" i="18" s="1"/>
  <c r="H27" i="18"/>
  <c r="F27" i="18"/>
  <c r="F26" i="18" s="1"/>
  <c r="E27" i="18"/>
  <c r="U26" i="18"/>
  <c r="U19" i="18" s="1"/>
  <c r="S26" i="18"/>
  <c r="S19" i="18" s="1"/>
  <c r="P26" i="18"/>
  <c r="L26" i="18"/>
  <c r="L19" i="18" s="1"/>
  <c r="L18" i="18" s="1"/>
  <c r="J26" i="18"/>
  <c r="J19" i="18" s="1"/>
  <c r="J18" i="18" s="1"/>
  <c r="H26" i="18"/>
  <c r="E26" i="18"/>
  <c r="P25" i="18"/>
  <c r="V24" i="18"/>
  <c r="U24" i="18"/>
  <c r="P24" i="18"/>
  <c r="H24" i="18"/>
  <c r="F24" i="18"/>
  <c r="W23" i="18"/>
  <c r="V23" i="18"/>
  <c r="U23" i="18"/>
  <c r="S23" i="18"/>
  <c r="R23" i="18"/>
  <c r="Q23" i="18"/>
  <c r="P23" i="18"/>
  <c r="O23" i="18"/>
  <c r="M23" i="18"/>
  <c r="L23" i="18"/>
  <c r="J23" i="18"/>
  <c r="I23" i="18"/>
  <c r="H23" i="18"/>
  <c r="F23" i="18"/>
  <c r="E23" i="18"/>
  <c r="V22" i="18"/>
  <c r="U22" i="18"/>
  <c r="T22" i="18"/>
  <c r="O22" i="18"/>
  <c r="N22" i="18"/>
  <c r="I22" i="18"/>
  <c r="G22" i="18"/>
  <c r="F22" i="18"/>
  <c r="W21" i="18"/>
  <c r="V21" i="18"/>
  <c r="U21" i="18"/>
  <c r="S21" i="18"/>
  <c r="R21" i="18"/>
  <c r="Q21" i="18"/>
  <c r="P21" i="18"/>
  <c r="O21" i="18"/>
  <c r="M21" i="18"/>
  <c r="L21" i="18"/>
  <c r="J21" i="18"/>
  <c r="I21" i="18"/>
  <c r="H21" i="18"/>
  <c r="F21" i="18"/>
  <c r="E21" i="18"/>
  <c r="L20" i="18"/>
  <c r="E20" i="18"/>
  <c r="P19" i="18"/>
  <c r="H19" i="18"/>
  <c r="E19" i="18"/>
  <c r="E18" i="18" s="1"/>
  <c r="X21" i="17"/>
  <c r="Y21" i="17"/>
  <c r="X22" i="17"/>
  <c r="X23" i="17"/>
  <c r="Y23" i="17"/>
  <c r="Y26" i="17"/>
  <c r="Y19" i="17" s="1"/>
  <c r="Y18" i="17" s="1"/>
  <c r="X27" i="17"/>
  <c r="X26" i="17" s="1"/>
  <c r="Y27" i="17"/>
  <c r="Y47" i="17"/>
  <c r="Y46" i="17" s="1"/>
  <c r="Y20" i="17" s="1"/>
  <c r="X48" i="17"/>
  <c r="X47" i="17" s="1"/>
  <c r="X46" i="17" s="1"/>
  <c r="X20" i="17" s="1"/>
  <c r="Y48" i="17"/>
  <c r="X75" i="17"/>
  <c r="Y75" i="17"/>
  <c r="X168" i="17"/>
  <c r="Y168" i="17"/>
  <c r="Y22" i="17" s="1"/>
  <c r="X172" i="17"/>
  <c r="X24" i="17" s="1"/>
  <c r="Y172" i="17"/>
  <c r="Y24" i="17" s="1"/>
  <c r="U172" i="17"/>
  <c r="O172" i="17"/>
  <c r="O24" i="17" s="1"/>
  <c r="T168" i="17"/>
  <c r="R168" i="17"/>
  <c r="P131" i="17"/>
  <c r="P127" i="17"/>
  <c r="P123" i="17"/>
  <c r="P119" i="17"/>
  <c r="P115" i="17"/>
  <c r="P111" i="17"/>
  <c r="P107" i="17"/>
  <c r="P103" i="17"/>
  <c r="P99" i="17"/>
  <c r="P95" i="17"/>
  <c r="P87" i="17"/>
  <c r="P83" i="17"/>
  <c r="P79" i="17"/>
  <c r="U75" i="17"/>
  <c r="T75" i="17"/>
  <c r="S75" i="17"/>
  <c r="R75" i="17"/>
  <c r="R74" i="17" s="1"/>
  <c r="R46" i="17" s="1"/>
  <c r="Q75" i="17"/>
  <c r="O75" i="17"/>
  <c r="N75" i="17"/>
  <c r="U48" i="17"/>
  <c r="U47" i="17" s="1"/>
  <c r="U46" i="17" s="1"/>
  <c r="T48" i="17"/>
  <c r="T47" i="17" s="1"/>
  <c r="T46" i="17" s="1"/>
  <c r="S48" i="17"/>
  <c r="S47" i="17" s="1"/>
  <c r="S46" i="17" s="1"/>
  <c r="R48" i="17"/>
  <c r="Q48" i="17"/>
  <c r="Q47" i="17" s="1"/>
  <c r="Q46" i="17" s="1"/>
  <c r="P48" i="17"/>
  <c r="P47" i="17" s="1"/>
  <c r="O48" i="17"/>
  <c r="O47" i="17" s="1"/>
  <c r="O46" i="17" s="1"/>
  <c r="N48" i="17"/>
  <c r="N47" i="17" s="1"/>
  <c r="N46" i="17" s="1"/>
  <c r="R47" i="17"/>
  <c r="U24" i="17"/>
  <c r="U22" i="17"/>
  <c r="T22" i="17"/>
  <c r="S22" i="17"/>
  <c r="R22" i="17"/>
  <c r="Q22" i="17"/>
  <c r="P22" i="17"/>
  <c r="O22" i="17"/>
  <c r="N22" i="17"/>
  <c r="U19" i="17"/>
  <c r="T19" i="17"/>
  <c r="S19" i="17"/>
  <c r="R19" i="17"/>
  <c r="Q19" i="17"/>
  <c r="P19" i="17"/>
  <c r="O19" i="17"/>
  <c r="N19" i="17"/>
  <c r="L172" i="17"/>
  <c r="L24" i="17" s="1"/>
  <c r="F172" i="17"/>
  <c r="F24" i="17" s="1"/>
  <c r="K168" i="17"/>
  <c r="I168" i="17"/>
  <c r="I22" i="17" s="1"/>
  <c r="G131" i="17"/>
  <c r="G127" i="17"/>
  <c r="G123" i="17"/>
  <c r="G119" i="17"/>
  <c r="G115" i="17"/>
  <c r="G111" i="17"/>
  <c r="G107" i="17"/>
  <c r="G103" i="17"/>
  <c r="G99" i="17"/>
  <c r="G95" i="17"/>
  <c r="G87" i="17"/>
  <c r="G83" i="17"/>
  <c r="G79" i="17"/>
  <c r="L75" i="17"/>
  <c r="K75" i="17"/>
  <c r="J75" i="17"/>
  <c r="I75" i="17"/>
  <c r="I74" i="17" s="1"/>
  <c r="I46" i="17" s="1"/>
  <c r="H75" i="17"/>
  <c r="F75" i="17"/>
  <c r="E75" i="17"/>
  <c r="L48" i="17"/>
  <c r="L47" i="17" s="1"/>
  <c r="L46" i="17" s="1"/>
  <c r="K48" i="17"/>
  <c r="K47" i="17" s="1"/>
  <c r="K46" i="17" s="1"/>
  <c r="J48" i="17"/>
  <c r="I48" i="17"/>
  <c r="H48" i="17"/>
  <c r="G48" i="17"/>
  <c r="F48" i="17"/>
  <c r="F47" i="17" s="1"/>
  <c r="F46" i="17" s="1"/>
  <c r="E48" i="17"/>
  <c r="E47" i="17" s="1"/>
  <c r="E46" i="17" s="1"/>
  <c r="J47" i="17"/>
  <c r="J46" i="17" s="1"/>
  <c r="J25" i="17" s="1"/>
  <c r="I47" i="17"/>
  <c r="H47" i="17"/>
  <c r="H46" i="17" s="1"/>
  <c r="G47" i="17"/>
  <c r="L22" i="17"/>
  <c r="K22" i="17"/>
  <c r="J22" i="17"/>
  <c r="H22" i="17"/>
  <c r="G22" i="17"/>
  <c r="F22" i="17"/>
  <c r="E22" i="17"/>
  <c r="L19" i="17"/>
  <c r="K19" i="17"/>
  <c r="J19" i="17"/>
  <c r="I19" i="17"/>
  <c r="H19" i="17"/>
  <c r="G19" i="17"/>
  <c r="F19" i="17"/>
  <c r="E19" i="17"/>
  <c r="AC172" i="17"/>
  <c r="AC24" i="17" s="1"/>
  <c r="AB172" i="17"/>
  <c r="AB24" i="17" s="1"/>
  <c r="AA172" i="17"/>
  <c r="AA24" i="17" s="1"/>
  <c r="Z172" i="17"/>
  <c r="W172" i="17"/>
  <c r="W24" i="17" s="1"/>
  <c r="V172" i="17"/>
  <c r="V24" i="17" s="1"/>
  <c r="AC168" i="17"/>
  <c r="AC22" i="17" s="1"/>
  <c r="AB168" i="17"/>
  <c r="AA168" i="17"/>
  <c r="AA22" i="17" s="1"/>
  <c r="Z168" i="17"/>
  <c r="Z22" i="17" s="1"/>
  <c r="W168" i="17"/>
  <c r="W22" i="17" s="1"/>
  <c r="V168" i="17"/>
  <c r="V22" i="17" s="1"/>
  <c r="AC75" i="17"/>
  <c r="AB75" i="17"/>
  <c r="AA75" i="17"/>
  <c r="Z75" i="17"/>
  <c r="Z74" i="17" s="1"/>
  <c r="W75" i="17"/>
  <c r="V75" i="17"/>
  <c r="AC48" i="17"/>
  <c r="AB48" i="17"/>
  <c r="AB47" i="17" s="1"/>
  <c r="AB46" i="17" s="1"/>
  <c r="AB20" i="17" s="1"/>
  <c r="AA48" i="17"/>
  <c r="Z48" i="17"/>
  <c r="Z47" i="17" s="1"/>
  <c r="W48" i="17"/>
  <c r="V48" i="17"/>
  <c r="AC47" i="17"/>
  <c r="AC46" i="17" s="1"/>
  <c r="AA47" i="17"/>
  <c r="AA46" i="17" s="1"/>
  <c r="AA20" i="17" s="1"/>
  <c r="W47" i="17"/>
  <c r="W46" i="17" s="1"/>
  <c r="W20" i="17" s="1"/>
  <c r="V47" i="17"/>
  <c r="V46" i="17" s="1"/>
  <c r="V20" i="17" s="1"/>
  <c r="AC27" i="17"/>
  <c r="AC26" i="17" s="1"/>
  <c r="AC19" i="17" s="1"/>
  <c r="AB27" i="17"/>
  <c r="AB26" i="17" s="1"/>
  <c r="AA27" i="17"/>
  <c r="AA26" i="17" s="1"/>
  <c r="W27" i="17"/>
  <c r="W26" i="17" s="1"/>
  <c r="V27" i="17"/>
  <c r="V26" i="17" s="1"/>
  <c r="V19" i="17" s="1"/>
  <c r="AC23" i="17"/>
  <c r="AB23" i="17"/>
  <c r="AA23" i="17"/>
  <c r="W23" i="17"/>
  <c r="V23" i="17"/>
  <c r="AB22" i="17"/>
  <c r="AC21" i="17"/>
  <c r="AB21" i="17"/>
  <c r="AA21" i="17"/>
  <c r="W21" i="17"/>
  <c r="V21" i="17"/>
  <c r="K48" i="15"/>
  <c r="J48" i="15"/>
  <c r="J47" i="15" s="1"/>
  <c r="J46" i="15" s="1"/>
  <c r="J20" i="15" s="1"/>
  <c r="I48" i="15"/>
  <c r="I47" i="15" s="1"/>
  <c r="I46" i="15" s="1"/>
  <c r="I20" i="15" s="1"/>
  <c r="H48" i="15"/>
  <c r="G48" i="15"/>
  <c r="F48" i="15"/>
  <c r="F47" i="15" s="1"/>
  <c r="F46" i="15" s="1"/>
  <c r="F20" i="15" s="1"/>
  <c r="X172" i="15"/>
  <c r="X24" i="15" s="1"/>
  <c r="W172" i="15"/>
  <c r="W24" i="15" s="1"/>
  <c r="V172" i="15"/>
  <c r="V24" i="15" s="1"/>
  <c r="U172" i="15"/>
  <c r="T172" i="15"/>
  <c r="T24" i="15" s="1"/>
  <c r="S172" i="15"/>
  <c r="S24" i="15" s="1"/>
  <c r="R172" i="15"/>
  <c r="R24" i="15" s="1"/>
  <c r="Q172" i="15"/>
  <c r="Q24" i="15" s="1"/>
  <c r="P172" i="15"/>
  <c r="P24" i="15" s="1"/>
  <c r="O172" i="15"/>
  <c r="N172" i="15"/>
  <c r="M172" i="15"/>
  <c r="M24" i="15" s="1"/>
  <c r="K172" i="15"/>
  <c r="K24" i="15" s="1"/>
  <c r="J172" i="15"/>
  <c r="J24" i="15" s="1"/>
  <c r="I172" i="15"/>
  <c r="H172" i="15"/>
  <c r="G172" i="15"/>
  <c r="G24" i="15" s="1"/>
  <c r="F172" i="15"/>
  <c r="F24" i="15" s="1"/>
  <c r="X168" i="15"/>
  <c r="X22" i="15" s="1"/>
  <c r="W168" i="15"/>
  <c r="W22" i="15" s="1"/>
  <c r="V168" i="15"/>
  <c r="V22" i="15" s="1"/>
  <c r="U168" i="15"/>
  <c r="T168" i="15"/>
  <c r="T22" i="15" s="1"/>
  <c r="S168" i="15"/>
  <c r="S22" i="15" s="1"/>
  <c r="R168" i="15"/>
  <c r="R22" i="15" s="1"/>
  <c r="Q168" i="15"/>
  <c r="Q22" i="15" s="1"/>
  <c r="P168" i="15"/>
  <c r="P22" i="15" s="1"/>
  <c r="O168" i="15"/>
  <c r="O22" i="15" s="1"/>
  <c r="N168" i="15"/>
  <c r="N22" i="15" s="1"/>
  <c r="M168" i="15"/>
  <c r="M22" i="15" s="1"/>
  <c r="K168" i="15"/>
  <c r="K22" i="15" s="1"/>
  <c r="J168" i="15"/>
  <c r="J22" i="15" s="1"/>
  <c r="I168" i="15"/>
  <c r="I22" i="15" s="1"/>
  <c r="H168" i="15"/>
  <c r="H22" i="15" s="1"/>
  <c r="G168" i="15"/>
  <c r="G22" i="15" s="1"/>
  <c r="F168" i="15"/>
  <c r="F22" i="15" s="1"/>
  <c r="X75" i="15"/>
  <c r="W75" i="15"/>
  <c r="V75" i="15"/>
  <c r="U75" i="15"/>
  <c r="U74" i="15" s="1"/>
  <c r="T75" i="15"/>
  <c r="S75" i="15"/>
  <c r="R75" i="15"/>
  <c r="Q75" i="15"/>
  <c r="P75" i="15"/>
  <c r="O75" i="15"/>
  <c r="O74" i="15" s="1"/>
  <c r="N75" i="15"/>
  <c r="M75" i="15"/>
  <c r="K75" i="15"/>
  <c r="J75" i="15"/>
  <c r="I75" i="15"/>
  <c r="H75" i="15"/>
  <c r="H74" i="15" s="1"/>
  <c r="G75" i="15"/>
  <c r="F75" i="15"/>
  <c r="X48" i="15"/>
  <c r="X47" i="15" s="1"/>
  <c r="X46" i="15" s="1"/>
  <c r="X20" i="15" s="1"/>
  <c r="W48" i="15"/>
  <c r="W47" i="15" s="1"/>
  <c r="W46" i="15" s="1"/>
  <c r="W20" i="15" s="1"/>
  <c r="V48" i="15"/>
  <c r="V47" i="15" s="1"/>
  <c r="V46" i="15" s="1"/>
  <c r="V20" i="15" s="1"/>
  <c r="U48" i="15"/>
  <c r="U47" i="15" s="1"/>
  <c r="T48" i="15"/>
  <c r="T47" i="15" s="1"/>
  <c r="T46" i="15" s="1"/>
  <c r="S48" i="15"/>
  <c r="S47" i="15" s="1"/>
  <c r="S46" i="15" s="1"/>
  <c r="R48" i="15"/>
  <c r="R47" i="15" s="1"/>
  <c r="R46" i="15" s="1"/>
  <c r="R20" i="15" s="1"/>
  <c r="Q48" i="15"/>
  <c r="P48" i="15"/>
  <c r="P47" i="15" s="1"/>
  <c r="P46" i="15" s="1"/>
  <c r="P20" i="15" s="1"/>
  <c r="O48" i="15"/>
  <c r="O47" i="15" s="1"/>
  <c r="N48" i="15"/>
  <c r="N47" i="15" s="1"/>
  <c r="N46" i="15" s="1"/>
  <c r="N20" i="15" s="1"/>
  <c r="M48" i="15"/>
  <c r="M47" i="15" s="1"/>
  <c r="M46" i="15" s="1"/>
  <c r="M20" i="15" s="1"/>
  <c r="K47" i="15"/>
  <c r="K46" i="15" s="1"/>
  <c r="K20" i="15" s="1"/>
  <c r="H47" i="15"/>
  <c r="G47" i="15"/>
  <c r="G46" i="15" s="1"/>
  <c r="G20" i="15" s="1"/>
  <c r="E47" i="15"/>
  <c r="E46" i="15" s="1"/>
  <c r="Q47" i="15"/>
  <c r="Q46" i="15" s="1"/>
  <c r="Q20" i="15" s="1"/>
  <c r="X27" i="15"/>
  <c r="X26" i="15" s="1"/>
  <c r="W27" i="15"/>
  <c r="W26" i="15" s="1"/>
  <c r="W19" i="15" s="1"/>
  <c r="V27" i="15"/>
  <c r="V26" i="15" s="1"/>
  <c r="T27" i="15"/>
  <c r="T26" i="15" s="1"/>
  <c r="T19" i="15" s="1"/>
  <c r="S27" i="15"/>
  <c r="S26" i="15" s="1"/>
  <c r="S19" i="15" s="1"/>
  <c r="R27" i="15"/>
  <c r="R26" i="15" s="1"/>
  <c r="Q27" i="15"/>
  <c r="Q26" i="15" s="1"/>
  <c r="P27" i="15"/>
  <c r="P26" i="15" s="1"/>
  <c r="N27" i="15"/>
  <c r="N26" i="15" s="1"/>
  <c r="M27" i="15"/>
  <c r="M26" i="15" s="1"/>
  <c r="K27" i="15"/>
  <c r="K26" i="15" s="1"/>
  <c r="J27" i="15"/>
  <c r="J26" i="15" s="1"/>
  <c r="I27" i="15"/>
  <c r="I26" i="15" s="1"/>
  <c r="G27" i="15"/>
  <c r="G26" i="15" s="1"/>
  <c r="G19" i="15" s="1"/>
  <c r="F27" i="15"/>
  <c r="F26" i="15" s="1"/>
  <c r="F19" i="15" s="1"/>
  <c r="N24" i="15"/>
  <c r="I24" i="15"/>
  <c r="X23" i="15"/>
  <c r="W23" i="15"/>
  <c r="V23" i="15"/>
  <c r="T23" i="15"/>
  <c r="S23" i="15"/>
  <c r="R23" i="15"/>
  <c r="Q23" i="15"/>
  <c r="P23" i="15"/>
  <c r="N23" i="15"/>
  <c r="M23" i="15"/>
  <c r="K23" i="15"/>
  <c r="J23" i="15"/>
  <c r="I23" i="15"/>
  <c r="G23" i="15"/>
  <c r="F23" i="15"/>
  <c r="U22" i="15"/>
  <c r="X21" i="15"/>
  <c r="W21" i="15"/>
  <c r="V21" i="15"/>
  <c r="T21" i="15"/>
  <c r="S21" i="15"/>
  <c r="R21" i="15"/>
  <c r="Q21" i="15"/>
  <c r="P21" i="15"/>
  <c r="N21" i="15"/>
  <c r="M21" i="15"/>
  <c r="K21" i="15"/>
  <c r="J21" i="15"/>
  <c r="I21" i="15"/>
  <c r="G21" i="15"/>
  <c r="F21" i="15"/>
  <c r="T174" i="8"/>
  <c r="S174" i="8"/>
  <c r="R174" i="8"/>
  <c r="Q174" i="8"/>
  <c r="P174" i="8"/>
  <c r="O174" i="8"/>
  <c r="N174" i="8"/>
  <c r="M174" i="8"/>
  <c r="T170" i="8"/>
  <c r="S170" i="8"/>
  <c r="R170" i="8"/>
  <c r="Q170" i="8"/>
  <c r="P170" i="8"/>
  <c r="O170" i="8"/>
  <c r="N170" i="8"/>
  <c r="M170" i="8"/>
  <c r="T77" i="8"/>
  <c r="T76" i="8" s="1"/>
  <c r="T48" i="8" s="1"/>
  <c r="T22" i="8" s="1"/>
  <c r="S77" i="8"/>
  <c r="R77" i="8"/>
  <c r="Q77" i="8"/>
  <c r="Q76" i="8" s="1"/>
  <c r="P77" i="8"/>
  <c r="O77" i="8"/>
  <c r="N77" i="8"/>
  <c r="S76" i="8"/>
  <c r="R76" i="8"/>
  <c r="P76" i="8"/>
  <c r="O76" i="8"/>
  <c r="N76" i="8"/>
  <c r="N48" i="8" s="1"/>
  <c r="N22" i="8" s="1"/>
  <c r="T50" i="8"/>
  <c r="S50" i="8"/>
  <c r="R50" i="8"/>
  <c r="R49" i="8" s="1"/>
  <c r="R48" i="8" s="1"/>
  <c r="R22" i="8" s="1"/>
  <c r="Q50" i="8"/>
  <c r="P50" i="8"/>
  <c r="P49" i="8" s="1"/>
  <c r="P48" i="8" s="1"/>
  <c r="P22" i="8" s="1"/>
  <c r="O50" i="8"/>
  <c r="O49" i="8" s="1"/>
  <c r="O48" i="8" s="1"/>
  <c r="O22" i="8" s="1"/>
  <c r="N50" i="8"/>
  <c r="M50" i="8"/>
  <c r="T49" i="8"/>
  <c r="S49" i="8"/>
  <c r="Q49" i="8"/>
  <c r="Q48" i="8" s="1"/>
  <c r="Q22" i="8" s="1"/>
  <c r="N49" i="8"/>
  <c r="M49" i="8"/>
  <c r="S48" i="8"/>
  <c r="S22" i="8" s="1"/>
  <c r="M48" i="8"/>
  <c r="M22" i="8" s="1"/>
  <c r="T45" i="8"/>
  <c r="S45" i="8"/>
  <c r="R45" i="8"/>
  <c r="Q45" i="8"/>
  <c r="P45" i="8"/>
  <c r="O45" i="8"/>
  <c r="N45" i="8"/>
  <c r="M45" i="8"/>
  <c r="T36" i="8"/>
  <c r="S36" i="8"/>
  <c r="R36" i="8"/>
  <c r="Q36" i="8"/>
  <c r="P36" i="8"/>
  <c r="O36" i="8"/>
  <c r="N36" i="8"/>
  <c r="M36" i="8"/>
  <c r="T33" i="8"/>
  <c r="T28" i="8" s="1"/>
  <c r="S33" i="8"/>
  <c r="S28" i="8" s="1"/>
  <c r="R33" i="8"/>
  <c r="Q33" i="8"/>
  <c r="P33" i="8"/>
  <c r="O33" i="8"/>
  <c r="N33" i="8"/>
  <c r="N28" i="8" s="1"/>
  <c r="M33" i="8"/>
  <c r="M28" i="8" s="1"/>
  <c r="T29" i="8"/>
  <c r="S29" i="8"/>
  <c r="R29" i="8"/>
  <c r="Q29" i="8"/>
  <c r="P29" i="8"/>
  <c r="P28" i="8" s="1"/>
  <c r="O29" i="8"/>
  <c r="O28" i="8" s="1"/>
  <c r="N29" i="8"/>
  <c r="M29" i="8"/>
  <c r="R28" i="8"/>
  <c r="R27" i="8" s="1"/>
  <c r="Q28" i="8"/>
  <c r="Q27" i="8" s="1"/>
  <c r="T26" i="8"/>
  <c r="S26" i="8"/>
  <c r="R26" i="8"/>
  <c r="Q26" i="8"/>
  <c r="P26" i="8"/>
  <c r="O26" i="8"/>
  <c r="N26" i="8"/>
  <c r="M26" i="8"/>
  <c r="T25" i="8"/>
  <c r="S25" i="8"/>
  <c r="R25" i="8"/>
  <c r="Q25" i="8"/>
  <c r="P25" i="8"/>
  <c r="O25" i="8"/>
  <c r="N25" i="8"/>
  <c r="M25" i="8"/>
  <c r="T24" i="8"/>
  <c r="S24" i="8"/>
  <c r="R24" i="8"/>
  <c r="Q24" i="8"/>
  <c r="P24" i="8"/>
  <c r="O24" i="8"/>
  <c r="N24" i="8"/>
  <c r="M24" i="8"/>
  <c r="T23" i="8"/>
  <c r="S23" i="8"/>
  <c r="R23" i="8"/>
  <c r="Q23" i="8"/>
  <c r="P23" i="8"/>
  <c r="O23" i="8"/>
  <c r="N23" i="8"/>
  <c r="M23" i="8"/>
  <c r="I168" i="13"/>
  <c r="J168" i="13"/>
  <c r="N48" i="13"/>
  <c r="O48" i="13"/>
  <c r="O47" i="13" s="1"/>
  <c r="O46" i="13" s="1"/>
  <c r="N47" i="13"/>
  <c r="N46" i="13" s="1"/>
  <c r="O72" i="13"/>
  <c r="N72" i="13"/>
  <c r="H46" i="13"/>
  <c r="I46" i="13"/>
  <c r="J46" i="13"/>
  <c r="K46" i="13"/>
  <c r="L46" i="13"/>
  <c r="M46" i="13"/>
  <c r="M48" i="13"/>
  <c r="M47" i="13" s="1"/>
  <c r="N174" i="13"/>
  <c r="O174" i="13"/>
  <c r="N175" i="13"/>
  <c r="O175" i="13"/>
  <c r="N176" i="13"/>
  <c r="O176" i="13"/>
  <c r="N177" i="13"/>
  <c r="O177" i="13"/>
  <c r="N178" i="13"/>
  <c r="O178" i="13"/>
  <c r="N179" i="13"/>
  <c r="O179" i="13"/>
  <c r="N180" i="13"/>
  <c r="O180" i="13"/>
  <c r="O173" i="13"/>
  <c r="N173" i="13"/>
  <c r="N75" i="13"/>
  <c r="N74" i="13" s="1"/>
  <c r="O75" i="13"/>
  <c r="O74" i="13" s="1"/>
  <c r="N77" i="13"/>
  <c r="O77" i="13"/>
  <c r="N78" i="13"/>
  <c r="O78" i="13"/>
  <c r="N79" i="13"/>
  <c r="O79" i="13"/>
  <c r="N80" i="13"/>
  <c r="O80" i="13"/>
  <c r="N81" i="13"/>
  <c r="O81" i="13"/>
  <c r="N82" i="13"/>
  <c r="O82" i="13"/>
  <c r="N83" i="13"/>
  <c r="O83" i="13"/>
  <c r="N84" i="13"/>
  <c r="O84" i="13"/>
  <c r="N85" i="13"/>
  <c r="O85" i="13"/>
  <c r="N86" i="13"/>
  <c r="O86" i="13"/>
  <c r="N87" i="13"/>
  <c r="O87" i="13"/>
  <c r="N88" i="13"/>
  <c r="O88" i="13"/>
  <c r="N89" i="13"/>
  <c r="O89" i="13"/>
  <c r="N90" i="13"/>
  <c r="O90" i="13"/>
  <c r="N91" i="13"/>
  <c r="O91" i="13"/>
  <c r="N92" i="13"/>
  <c r="O92" i="13"/>
  <c r="N93" i="13"/>
  <c r="O93" i="13"/>
  <c r="N94" i="13"/>
  <c r="O94" i="13"/>
  <c r="N95" i="13"/>
  <c r="O95" i="13"/>
  <c r="N96" i="13"/>
  <c r="O96" i="13"/>
  <c r="N97" i="13"/>
  <c r="O97" i="13"/>
  <c r="N98" i="13"/>
  <c r="O98" i="13"/>
  <c r="N99" i="13"/>
  <c r="O99" i="13"/>
  <c r="N100" i="13"/>
  <c r="O100" i="13"/>
  <c r="N101" i="13"/>
  <c r="O101" i="13"/>
  <c r="N102" i="13"/>
  <c r="O102" i="13"/>
  <c r="N103" i="13"/>
  <c r="O103" i="13"/>
  <c r="N104" i="13"/>
  <c r="O104" i="13"/>
  <c r="N105" i="13"/>
  <c r="O105" i="13"/>
  <c r="N106" i="13"/>
  <c r="O106" i="13"/>
  <c r="N107" i="13"/>
  <c r="O107" i="13"/>
  <c r="N108" i="13"/>
  <c r="O108" i="13"/>
  <c r="N109" i="13"/>
  <c r="O109" i="13"/>
  <c r="N110" i="13"/>
  <c r="O110" i="13"/>
  <c r="N111" i="13"/>
  <c r="O111" i="13"/>
  <c r="N112" i="13"/>
  <c r="O112" i="13"/>
  <c r="N113" i="13"/>
  <c r="O113" i="13"/>
  <c r="N114" i="13"/>
  <c r="O114" i="13"/>
  <c r="N115" i="13"/>
  <c r="O115" i="13"/>
  <c r="N116" i="13"/>
  <c r="O116" i="13"/>
  <c r="N117" i="13"/>
  <c r="O117" i="13"/>
  <c r="N118" i="13"/>
  <c r="O118" i="13"/>
  <c r="N119" i="13"/>
  <c r="O119" i="13"/>
  <c r="N120" i="13"/>
  <c r="O120" i="13"/>
  <c r="N121" i="13"/>
  <c r="O121" i="13"/>
  <c r="N122" i="13"/>
  <c r="O122" i="13"/>
  <c r="N123" i="13"/>
  <c r="O123" i="13"/>
  <c r="N124" i="13"/>
  <c r="O124" i="13"/>
  <c r="N125" i="13"/>
  <c r="O125" i="13"/>
  <c r="N126" i="13"/>
  <c r="O126" i="13"/>
  <c r="N127" i="13"/>
  <c r="O127" i="13"/>
  <c r="N128" i="13"/>
  <c r="O128" i="13"/>
  <c r="N129" i="13"/>
  <c r="O129" i="13"/>
  <c r="N130" i="13"/>
  <c r="O130" i="13"/>
  <c r="N131" i="13"/>
  <c r="O131" i="13"/>
  <c r="N132" i="13"/>
  <c r="O132" i="13"/>
  <c r="N133" i="13"/>
  <c r="O133" i="13"/>
  <c r="N134" i="13"/>
  <c r="O134" i="13"/>
  <c r="N135" i="13"/>
  <c r="O135" i="13"/>
  <c r="N136" i="13"/>
  <c r="O136" i="13"/>
  <c r="N137" i="13"/>
  <c r="O137" i="13"/>
  <c r="N138" i="13"/>
  <c r="O138" i="13"/>
  <c r="N139" i="13"/>
  <c r="O139" i="13"/>
  <c r="N140" i="13"/>
  <c r="O140" i="13"/>
  <c r="N141" i="13"/>
  <c r="O141" i="13"/>
  <c r="N142" i="13"/>
  <c r="O142" i="13"/>
  <c r="N143" i="13"/>
  <c r="O143" i="13"/>
  <c r="N144" i="13"/>
  <c r="O144" i="13"/>
  <c r="N145" i="13"/>
  <c r="O145" i="13"/>
  <c r="N146" i="13"/>
  <c r="O146" i="13"/>
  <c r="N147" i="13"/>
  <c r="O147" i="13"/>
  <c r="N148" i="13"/>
  <c r="O148" i="13"/>
  <c r="N149" i="13"/>
  <c r="O149" i="13"/>
  <c r="N150" i="13"/>
  <c r="O150" i="13"/>
  <c r="N151" i="13"/>
  <c r="O151" i="13"/>
  <c r="O76" i="13"/>
  <c r="N76" i="13"/>
  <c r="N19" i="13"/>
  <c r="O19" i="13"/>
  <c r="N21" i="13"/>
  <c r="N22" i="13"/>
  <c r="O22" i="13"/>
  <c r="N23" i="13"/>
  <c r="O24" i="13"/>
  <c r="M172" i="13"/>
  <c r="L172" i="13"/>
  <c r="G168" i="13"/>
  <c r="F16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47" i="13"/>
  <c r="F46" i="13" s="1"/>
  <c r="F48" i="13"/>
  <c r="G48" i="13"/>
  <c r="G47" i="13" s="1"/>
  <c r="G46" i="13" s="1"/>
  <c r="E168" i="13"/>
  <c r="I25" i="18" l="1"/>
  <c r="I19" i="18"/>
  <c r="I18" i="18" s="1"/>
  <c r="R25" i="18"/>
  <c r="R19" i="18"/>
  <c r="R18" i="18" s="1"/>
  <c r="S18" i="18"/>
  <c r="P18" i="18"/>
  <c r="M19" i="18"/>
  <c r="M18" i="18" s="1"/>
  <c r="M25" i="18"/>
  <c r="S25" i="18"/>
  <c r="H25" i="18"/>
  <c r="L25" i="18"/>
  <c r="U25" i="18"/>
  <c r="F25" i="18"/>
  <c r="F19" i="18"/>
  <c r="F18" i="18" s="1"/>
  <c r="O25" i="18"/>
  <c r="O19" i="18"/>
  <c r="O18" i="18" s="1"/>
  <c r="W20" i="18"/>
  <c r="W18" i="18" s="1"/>
  <c r="W25" i="18"/>
  <c r="J25" i="18"/>
  <c r="V25" i="18"/>
  <c r="V19" i="18"/>
  <c r="V18" i="18" s="1"/>
  <c r="Q20" i="18"/>
  <c r="Q18" i="18" s="1"/>
  <c r="Q25" i="18"/>
  <c r="G46" i="18"/>
  <c r="N46" i="18"/>
  <c r="T25" i="18"/>
  <c r="T20" i="18"/>
  <c r="T18" i="18" s="1"/>
  <c r="H20" i="18"/>
  <c r="H18" i="18" s="1"/>
  <c r="U20" i="18"/>
  <c r="U18" i="18" s="1"/>
  <c r="X19" i="17"/>
  <c r="X18" i="17" s="1"/>
  <c r="X25" i="17"/>
  <c r="Y25" i="17"/>
  <c r="W25" i="17"/>
  <c r="W19" i="17"/>
  <c r="W18" i="17" s="1"/>
  <c r="G75" i="17"/>
  <c r="G74" i="17" s="1"/>
  <c r="G46" i="17" s="1"/>
  <c r="G25" i="17" s="1"/>
  <c r="P75" i="17"/>
  <c r="P74" i="17" s="1"/>
  <c r="P46" i="17" s="1"/>
  <c r="Z46" i="17"/>
  <c r="Z25" i="17" s="1"/>
  <c r="U25" i="17"/>
  <c r="U20" i="17"/>
  <c r="U18" i="17" s="1"/>
  <c r="S20" i="17"/>
  <c r="S18" i="17" s="1"/>
  <c r="S25" i="17"/>
  <c r="R25" i="17"/>
  <c r="R20" i="17"/>
  <c r="P25" i="17"/>
  <c r="P20" i="17"/>
  <c r="P18" i="17" s="1"/>
  <c r="N25" i="17"/>
  <c r="N20" i="17"/>
  <c r="N18" i="17" s="1"/>
  <c r="T25" i="17"/>
  <c r="T20" i="17"/>
  <c r="T18" i="17" s="1"/>
  <c r="R18" i="17"/>
  <c r="O25" i="17"/>
  <c r="O20" i="17"/>
  <c r="O18" i="17" s="1"/>
  <c r="Q25" i="17"/>
  <c r="Q20" i="17"/>
  <c r="Q18" i="17" s="1"/>
  <c r="I25" i="17"/>
  <c r="I20" i="17"/>
  <c r="I18" i="17" s="1"/>
  <c r="H18" i="17"/>
  <c r="E25" i="17"/>
  <c r="E20" i="17"/>
  <c r="E18" i="17" s="1"/>
  <c r="K25" i="17"/>
  <c r="K20" i="17"/>
  <c r="K18" i="17" s="1"/>
  <c r="F25" i="17"/>
  <c r="F20" i="17"/>
  <c r="F18" i="17" s="1"/>
  <c r="L25" i="17"/>
  <c r="L20" i="17"/>
  <c r="L18" i="17" s="1"/>
  <c r="H25" i="17"/>
  <c r="H20" i="17"/>
  <c r="J20" i="17"/>
  <c r="J18" i="17" s="1"/>
  <c r="AA25" i="17"/>
  <c r="AA19" i="17"/>
  <c r="AA18" i="17" s="1"/>
  <c r="AC20" i="17"/>
  <c r="AC18" i="17" s="1"/>
  <c r="AC25" i="17"/>
  <c r="AB25" i="17"/>
  <c r="AB19" i="17"/>
  <c r="AB18" i="17" s="1"/>
  <c r="V25" i="17"/>
  <c r="Z20" i="17"/>
  <c r="Z18" i="17" s="1"/>
  <c r="V18" i="17"/>
  <c r="S25" i="15"/>
  <c r="M25" i="15"/>
  <c r="S20" i="15"/>
  <c r="J25" i="15"/>
  <c r="T25" i="15"/>
  <c r="V25" i="15"/>
  <c r="U46" i="15"/>
  <c r="I25" i="15"/>
  <c r="Q25" i="15"/>
  <c r="N25" i="15"/>
  <c r="G18" i="15"/>
  <c r="I19" i="15"/>
  <c r="I18" i="15" s="1"/>
  <c r="G25" i="15"/>
  <c r="J19" i="15"/>
  <c r="J18" i="15" s="1"/>
  <c r="X25" i="15"/>
  <c r="W18" i="15"/>
  <c r="Q19" i="15"/>
  <c r="Q18" i="15" s="1"/>
  <c r="P19" i="15"/>
  <c r="P18" i="15" s="1"/>
  <c r="P25" i="15"/>
  <c r="O46" i="15"/>
  <c r="M19" i="15"/>
  <c r="M18" i="15" s="1"/>
  <c r="W25" i="15"/>
  <c r="H46" i="15"/>
  <c r="V19" i="15"/>
  <c r="V18" i="15" s="1"/>
  <c r="K25" i="15"/>
  <c r="K19" i="15"/>
  <c r="K18" i="15" s="1"/>
  <c r="S18" i="15"/>
  <c r="N19" i="15"/>
  <c r="N18" i="15" s="1"/>
  <c r="X19" i="15"/>
  <c r="X18" i="15" s="1"/>
  <c r="T20" i="15"/>
  <c r="T18" i="15" s="1"/>
  <c r="F25" i="15"/>
  <c r="F18" i="15"/>
  <c r="U20" i="15"/>
  <c r="U18" i="15" s="1"/>
  <c r="U25" i="15"/>
  <c r="R25" i="15"/>
  <c r="R19" i="15"/>
  <c r="R18" i="15" s="1"/>
  <c r="O27" i="8"/>
  <c r="O21" i="8"/>
  <c r="O20" i="8" s="1"/>
  <c r="M27" i="8"/>
  <c r="M21" i="8"/>
  <c r="M20" i="8" s="1"/>
  <c r="S27" i="8"/>
  <c r="S21" i="8"/>
  <c r="S20" i="8" s="1"/>
  <c r="P27" i="8"/>
  <c r="P21" i="8"/>
  <c r="P20" i="8" s="1"/>
  <c r="N27" i="8"/>
  <c r="N21" i="8"/>
  <c r="N20" i="8" s="1"/>
  <c r="T27" i="8"/>
  <c r="T21" i="8"/>
  <c r="T20" i="8" s="1"/>
  <c r="Q21" i="8"/>
  <c r="Q20" i="8" s="1"/>
  <c r="R21" i="8"/>
  <c r="R20" i="8" s="1"/>
  <c r="G18" i="13"/>
  <c r="F18" i="13"/>
  <c r="N25" i="18" l="1"/>
  <c r="N20" i="18"/>
  <c r="N18" i="18" s="1"/>
  <c r="G25" i="18"/>
  <c r="G20" i="18"/>
  <c r="G18" i="18" s="1"/>
  <c r="G20" i="17"/>
  <c r="G18" i="17" s="1"/>
  <c r="H20" i="15"/>
  <c r="H18" i="15" s="1"/>
  <c r="H25" i="15"/>
  <c r="O20" i="15"/>
  <c r="O18" i="15" s="1"/>
  <c r="O25" i="15"/>
  <c r="Q21" i="13" l="1"/>
  <c r="R21" i="13"/>
  <c r="Q22" i="13"/>
  <c r="R22" i="13"/>
  <c r="Q23" i="13"/>
  <c r="R23" i="13"/>
  <c r="Q30" i="13"/>
  <c r="Q27" i="13" s="1"/>
  <c r="Q26" i="13" s="1"/>
  <c r="R30" i="13"/>
  <c r="R27" i="13" s="1"/>
  <c r="R26" i="13" s="1"/>
  <c r="Q31" i="13"/>
  <c r="R31" i="13"/>
  <c r="Q34" i="13"/>
  <c r="R34" i="13"/>
  <c r="Q43" i="13"/>
  <c r="R43" i="13"/>
  <c r="Q48" i="13"/>
  <c r="Q47" i="13" s="1"/>
  <c r="R48" i="13"/>
  <c r="R47" i="13" s="1"/>
  <c r="R46" i="13" s="1"/>
  <c r="R20" i="13" s="1"/>
  <c r="Q75" i="13"/>
  <c r="Q74" i="13" s="1"/>
  <c r="R75" i="13"/>
  <c r="R74" i="13" s="1"/>
  <c r="Q172" i="13"/>
  <c r="Q24" i="13" s="1"/>
  <c r="R172" i="13"/>
  <c r="R24" i="13" s="1"/>
  <c r="J172" i="13"/>
  <c r="J24" i="13" s="1"/>
  <c r="J22" i="13"/>
  <c r="J165" i="13"/>
  <c r="J162" i="13"/>
  <c r="J153" i="13"/>
  <c r="J75" i="13"/>
  <c r="J74" i="13" s="1"/>
  <c r="J48" i="13"/>
  <c r="J47" i="13" s="1"/>
  <c r="J43" i="13"/>
  <c r="J34" i="13"/>
  <c r="J31" i="13"/>
  <c r="J27" i="13"/>
  <c r="J26" i="13" s="1"/>
  <c r="J23" i="13"/>
  <c r="J21" i="13"/>
  <c r="K172" i="13"/>
  <c r="K168" i="13"/>
  <c r="K22" i="13" s="1"/>
  <c r="K75" i="13"/>
  <c r="K74" i="13" s="1"/>
  <c r="K20" i="13" s="1"/>
  <c r="K48" i="13"/>
  <c r="K47" i="13"/>
  <c r="K43" i="13"/>
  <c r="K34" i="13"/>
  <c r="K26" i="13" s="1"/>
  <c r="K31" i="13"/>
  <c r="K27" i="13"/>
  <c r="K24" i="13"/>
  <c r="K23" i="13"/>
  <c r="K21" i="13"/>
  <c r="I172" i="13"/>
  <c r="I24" i="13" s="1"/>
  <c r="I22" i="13"/>
  <c r="I165" i="13"/>
  <c r="I21" i="13" s="1"/>
  <c r="I162" i="13"/>
  <c r="I153" i="13"/>
  <c r="I75" i="13"/>
  <c r="I74" i="13"/>
  <c r="I48" i="13"/>
  <c r="I47" i="13"/>
  <c r="I43" i="13"/>
  <c r="I26" i="13" s="1"/>
  <c r="I34" i="13"/>
  <c r="I31" i="13"/>
  <c r="I27" i="13"/>
  <c r="I23" i="13"/>
  <c r="F165" i="13"/>
  <c r="F162" i="13"/>
  <c r="F153" i="13"/>
  <c r="F75" i="13"/>
  <c r="F43" i="13"/>
  <c r="F34" i="13"/>
  <c r="F31" i="13"/>
  <c r="F27" i="13"/>
  <c r="E172" i="13"/>
  <c r="E165" i="13"/>
  <c r="E21" i="13" s="1"/>
  <c r="E162" i="13"/>
  <c r="E153" i="13"/>
  <c r="E75" i="13"/>
  <c r="E74" i="13" s="1"/>
  <c r="E48" i="13"/>
  <c r="E47" i="13"/>
  <c r="E43" i="13"/>
  <c r="E34" i="13"/>
  <c r="E31" i="13"/>
  <c r="E27" i="13"/>
  <c r="E26" i="13" s="1"/>
  <c r="E24" i="13"/>
  <c r="E23" i="13"/>
  <c r="E22" i="13"/>
  <c r="R77" i="7"/>
  <c r="R76" i="7"/>
  <c r="R177" i="7"/>
  <c r="R178" i="7"/>
  <c r="R179" i="7"/>
  <c r="R180" i="7"/>
  <c r="R181" i="7"/>
  <c r="R182" i="7"/>
  <c r="R176" i="7"/>
  <c r="R175" i="7"/>
  <c r="R172" i="7"/>
  <c r="R17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81" i="7"/>
  <c r="R80" i="7"/>
  <c r="R79" i="7"/>
  <c r="R78" i="7"/>
  <c r="R52" i="7"/>
  <c r="R53" i="7"/>
  <c r="R54" i="7"/>
  <c r="R55" i="7"/>
  <c r="R50" i="7" s="1"/>
  <c r="R49" i="7" s="1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51" i="7"/>
  <c r="R23" i="7"/>
  <c r="R24" i="7"/>
  <c r="R25" i="7"/>
  <c r="R33" i="7"/>
  <c r="R32" i="7" s="1"/>
  <c r="R29" i="7" s="1"/>
  <c r="R28" i="7" s="1"/>
  <c r="R36" i="7"/>
  <c r="R45" i="7"/>
  <c r="G174" i="7"/>
  <c r="G170" i="7"/>
  <c r="G167" i="7"/>
  <c r="G164" i="7"/>
  <c r="G155" i="7"/>
  <c r="G77" i="7"/>
  <c r="G76" i="7" s="1"/>
  <c r="G50" i="7"/>
  <c r="G49" i="7"/>
  <c r="G48" i="7" s="1"/>
  <c r="G22" i="7" s="1"/>
  <c r="G45" i="7"/>
  <c r="G36" i="7"/>
  <c r="G33" i="7"/>
  <c r="G32" i="7"/>
  <c r="G29" i="7"/>
  <c r="G28" i="7" s="1"/>
  <c r="G26" i="7"/>
  <c r="G25" i="7"/>
  <c r="G24" i="7"/>
  <c r="G23" i="7"/>
  <c r="D174" i="7"/>
  <c r="D26" i="7" s="1"/>
  <c r="D170" i="7"/>
  <c r="D167" i="7"/>
  <c r="D164" i="7"/>
  <c r="D155" i="7"/>
  <c r="D77" i="7"/>
  <c r="D76" i="7"/>
  <c r="D50" i="7"/>
  <c r="D49" i="7" s="1"/>
  <c r="D48" i="7" s="1"/>
  <c r="D22" i="7" s="1"/>
  <c r="D45" i="7"/>
  <c r="D36" i="7"/>
  <c r="D33" i="7"/>
  <c r="D32" i="7"/>
  <c r="D29" i="7" s="1"/>
  <c r="D28" i="7" s="1"/>
  <c r="D25" i="7"/>
  <c r="D24" i="7"/>
  <c r="D23" i="7"/>
  <c r="E174" i="7"/>
  <c r="E170" i="7"/>
  <c r="E24" i="7" s="1"/>
  <c r="E167" i="7"/>
  <c r="E23" i="7" s="1"/>
  <c r="E164" i="7"/>
  <c r="E155" i="7"/>
  <c r="E77" i="7"/>
  <c r="E76" i="7" s="1"/>
  <c r="E48" i="7" s="1"/>
  <c r="E22" i="7" s="1"/>
  <c r="E50" i="7"/>
  <c r="E49" i="7"/>
  <c r="E45" i="7"/>
  <c r="E36" i="7"/>
  <c r="E28" i="7" s="1"/>
  <c r="E33" i="7"/>
  <c r="E29" i="7"/>
  <c r="E26" i="7"/>
  <c r="E25" i="7"/>
  <c r="Q46" i="13" l="1"/>
  <c r="Q20" i="13" s="1"/>
  <c r="R19" i="13"/>
  <c r="R18" i="13" s="1"/>
  <c r="R25" i="13"/>
  <c r="Q25" i="13"/>
  <c r="Q19" i="13"/>
  <c r="Q18" i="13" s="1"/>
  <c r="J20" i="13"/>
  <c r="J25" i="13"/>
  <c r="J19" i="13"/>
  <c r="J18" i="13" s="1"/>
  <c r="K25" i="13"/>
  <c r="K19" i="13"/>
  <c r="K18" i="13" s="1"/>
  <c r="E46" i="13"/>
  <c r="E20" i="13" s="1"/>
  <c r="I20" i="13"/>
  <c r="F26" i="13"/>
  <c r="I19" i="13"/>
  <c r="E19" i="13"/>
  <c r="R48" i="7"/>
  <c r="R22" i="7" s="1"/>
  <c r="R174" i="7"/>
  <c r="R26" i="7" s="1"/>
  <c r="R21" i="7"/>
  <c r="R20" i="7" s="1"/>
  <c r="R27" i="7"/>
  <c r="G27" i="7"/>
  <c r="G21" i="7"/>
  <c r="G20" i="7" s="1"/>
  <c r="D27" i="7"/>
  <c r="D21" i="7"/>
  <c r="D20" i="7" s="1"/>
  <c r="E27" i="7"/>
  <c r="E21" i="7"/>
  <c r="E20" i="7" s="1"/>
  <c r="E18" i="13" l="1"/>
  <c r="E25" i="13"/>
  <c r="I18" i="13"/>
  <c r="I25" i="13"/>
  <c r="F174" i="7" l="1"/>
  <c r="F77" i="7"/>
  <c r="F76" i="7" s="1"/>
  <c r="F50" i="7"/>
  <c r="F49" i="7"/>
  <c r="F45" i="7"/>
  <c r="F36" i="7"/>
  <c r="F33" i="7"/>
  <c r="F32" i="7"/>
  <c r="F29" i="7" s="1"/>
  <c r="F28" i="7" s="1"/>
  <c r="F26" i="7"/>
  <c r="F25" i="7"/>
  <c r="F24" i="7"/>
  <c r="F23" i="7"/>
  <c r="F48" i="7" l="1"/>
  <c r="F22" i="7" s="1"/>
  <c r="F27" i="7"/>
  <c r="F21" i="7"/>
  <c r="F20" i="7" s="1"/>
  <c r="G174" i="8"/>
  <c r="K174" i="8"/>
  <c r="J174" i="8"/>
  <c r="I174" i="8"/>
  <c r="H174" i="8"/>
  <c r="E174" i="8"/>
  <c r="L174" i="8" l="1"/>
  <c r="G77" i="8" l="1"/>
  <c r="G76" i="8" s="1"/>
  <c r="H77" i="8"/>
  <c r="H76" i="8" s="1"/>
  <c r="I77" i="8"/>
  <c r="I76" i="8" s="1"/>
  <c r="J77" i="8"/>
  <c r="J76" i="8" s="1"/>
  <c r="K77" i="8"/>
  <c r="K76" i="8" s="1"/>
  <c r="L77" i="8"/>
  <c r="L76" i="8" s="1"/>
  <c r="G170" i="8"/>
  <c r="G24" i="8" s="1"/>
  <c r="H170" i="8"/>
  <c r="H24" i="8" s="1"/>
  <c r="I170" i="8"/>
  <c r="I24" i="8" s="1"/>
  <c r="J170" i="8"/>
  <c r="K170" i="8"/>
  <c r="L170" i="8"/>
  <c r="L24" i="8" s="1"/>
  <c r="E170" i="8"/>
  <c r="E24" i="8" s="1"/>
  <c r="E23" i="8"/>
  <c r="E25" i="8"/>
  <c r="E26" i="8"/>
  <c r="E29" i="8"/>
  <c r="E33" i="8"/>
  <c r="E36" i="8"/>
  <c r="E45" i="8"/>
  <c r="E50" i="8"/>
  <c r="E49" i="8" s="1"/>
  <c r="E48" i="8" s="1"/>
  <c r="E22" i="8" s="1"/>
  <c r="G23" i="8"/>
  <c r="H23" i="8"/>
  <c r="I23" i="8"/>
  <c r="J23" i="8"/>
  <c r="K23" i="8"/>
  <c r="L23" i="8"/>
  <c r="J24" i="8"/>
  <c r="K24" i="8"/>
  <c r="G25" i="8"/>
  <c r="H25" i="8"/>
  <c r="I25" i="8"/>
  <c r="J25" i="8"/>
  <c r="K25" i="8"/>
  <c r="L25" i="8"/>
  <c r="G26" i="8"/>
  <c r="H26" i="8"/>
  <c r="I26" i="8"/>
  <c r="J26" i="8"/>
  <c r="K26" i="8"/>
  <c r="L26" i="8"/>
  <c r="G29" i="8"/>
  <c r="H29" i="8"/>
  <c r="I29" i="8"/>
  <c r="J29" i="8"/>
  <c r="K29" i="8"/>
  <c r="L29" i="8"/>
  <c r="G33" i="8"/>
  <c r="H33" i="8"/>
  <c r="I33" i="8"/>
  <c r="J33" i="8"/>
  <c r="K33" i="8"/>
  <c r="L33" i="8"/>
  <c r="G36" i="8"/>
  <c r="H36" i="8"/>
  <c r="I36" i="8"/>
  <c r="J36" i="8"/>
  <c r="K36" i="8"/>
  <c r="L36" i="8"/>
  <c r="G45" i="8"/>
  <c r="H45" i="8"/>
  <c r="I45" i="8"/>
  <c r="J45" i="8"/>
  <c r="K45" i="8"/>
  <c r="L45" i="8"/>
  <c r="G50" i="8"/>
  <c r="G49" i="8" s="1"/>
  <c r="H50" i="8"/>
  <c r="H49" i="8" s="1"/>
  <c r="I50" i="8"/>
  <c r="I49" i="8" s="1"/>
  <c r="J50" i="8"/>
  <c r="J49" i="8" s="1"/>
  <c r="K50" i="8"/>
  <c r="K49" i="8" s="1"/>
  <c r="L50" i="8"/>
  <c r="L49" i="8" s="1"/>
  <c r="F50" i="8"/>
  <c r="F49" i="8" s="1"/>
  <c r="F170" i="8"/>
  <c r="F45" i="8"/>
  <c r="F36" i="8"/>
  <c r="F33" i="8"/>
  <c r="F29" i="8"/>
  <c r="F25" i="8"/>
  <c r="F24" i="8"/>
  <c r="F23" i="8"/>
  <c r="D174" i="8"/>
  <c r="D26" i="8" s="1"/>
  <c r="D170" i="8"/>
  <c r="D24" i="8" s="1"/>
  <c r="D77" i="8"/>
  <c r="D76" i="8" s="1"/>
  <c r="D50" i="8"/>
  <c r="D49" i="8" s="1"/>
  <c r="D45" i="8"/>
  <c r="D36" i="8"/>
  <c r="D33" i="8"/>
  <c r="D29" i="8"/>
  <c r="D25" i="8"/>
  <c r="D23" i="8"/>
  <c r="H28" i="8" l="1"/>
  <c r="D48" i="8"/>
  <c r="D22" i="8" s="1"/>
  <c r="F28" i="8"/>
  <c r="F21" i="8" s="1"/>
  <c r="F174" i="8"/>
  <c r="F26" i="8" s="1"/>
  <c r="K28" i="8"/>
  <c r="K21" i="8" s="1"/>
  <c r="L28" i="8"/>
  <c r="L21" i="8" s="1"/>
  <c r="D28" i="8"/>
  <c r="D21" i="8" s="1"/>
  <c r="G28" i="8"/>
  <c r="G21" i="8" s="1"/>
  <c r="G20" i="8" s="1"/>
  <c r="J28" i="8"/>
  <c r="I28" i="8"/>
  <c r="I21" i="8" s="1"/>
  <c r="E28" i="8"/>
  <c r="E21" i="8" s="1"/>
  <c r="E20" i="8" s="1"/>
  <c r="H48" i="8"/>
  <c r="H22" i="8" s="1"/>
  <c r="G48" i="8"/>
  <c r="G22" i="8" s="1"/>
  <c r="J48" i="8"/>
  <c r="J22" i="8" s="1"/>
  <c r="I48" i="8"/>
  <c r="I22" i="8" s="1"/>
  <c r="L48" i="8"/>
  <c r="L22" i="8" s="1"/>
  <c r="K48" i="8"/>
  <c r="K22" i="8" s="1"/>
  <c r="J21" i="8"/>
  <c r="J20" i="8" s="1"/>
  <c r="H21" i="8"/>
  <c r="H20" i="8" s="1"/>
  <c r="F77" i="8"/>
  <c r="F76" i="8" s="1"/>
  <c r="F48" i="8" s="1"/>
  <c r="F22" i="8" s="1"/>
  <c r="X174" i="14"/>
  <c r="X26" i="14" s="1"/>
  <c r="X77" i="14"/>
  <c r="X76" i="14" s="1"/>
  <c r="X73" i="14"/>
  <c r="X71" i="14"/>
  <c r="X69" i="14"/>
  <c r="X67" i="14"/>
  <c r="X65" i="14"/>
  <c r="X63" i="14"/>
  <c r="X61" i="14"/>
  <c r="X59" i="14"/>
  <c r="X29" i="14"/>
  <c r="X28" i="14" s="1"/>
  <c r="X25" i="14"/>
  <c r="X24" i="14"/>
  <c r="X23" i="14"/>
  <c r="J174" i="14"/>
  <c r="J77" i="14"/>
  <c r="J76" i="14" s="1"/>
  <c r="J50" i="14"/>
  <c r="J49" i="14"/>
  <c r="J24" i="14"/>
  <c r="H174" i="14"/>
  <c r="H77" i="14"/>
  <c r="H76" i="14"/>
  <c r="H50" i="14"/>
  <c r="H49" i="14" s="1"/>
  <c r="H48" i="14" s="1"/>
  <c r="H22" i="14" s="1"/>
  <c r="H29" i="14"/>
  <c r="H28" i="14" s="1"/>
  <c r="H26" i="14"/>
  <c r="H25" i="14"/>
  <c r="H24" i="14"/>
  <c r="H23" i="14"/>
  <c r="Y174" i="14"/>
  <c r="Y26" i="14" s="1"/>
  <c r="K174" i="14"/>
  <c r="I174" i="14"/>
  <c r="I26" i="14" s="1"/>
  <c r="Y77" i="14"/>
  <c r="Y76" i="14" s="1"/>
  <c r="Y57" i="14" s="1"/>
  <c r="K77" i="14"/>
  <c r="K76" i="14" s="1"/>
  <c r="I77" i="14"/>
  <c r="I76" i="14" s="1"/>
  <c r="Y73" i="14"/>
  <c r="Y71" i="14"/>
  <c r="Y69" i="14"/>
  <c r="Y67" i="14"/>
  <c r="Y65" i="14"/>
  <c r="Y63" i="14"/>
  <c r="Y61" i="14"/>
  <c r="Y59" i="14"/>
  <c r="K50" i="14"/>
  <c r="K49" i="14" s="1"/>
  <c r="K48" i="14" s="1"/>
  <c r="I50" i="14"/>
  <c r="I49" i="14" s="1"/>
  <c r="Y29" i="14"/>
  <c r="I29" i="14"/>
  <c r="I28" i="14" s="1"/>
  <c r="I21" i="14" s="1"/>
  <c r="Y28" i="14"/>
  <c r="Y21" i="14" s="1"/>
  <c r="Y25" i="14"/>
  <c r="I25" i="14"/>
  <c r="Y24" i="14"/>
  <c r="K24" i="14"/>
  <c r="I24" i="14"/>
  <c r="Y23" i="14"/>
  <c r="I23" i="14"/>
  <c r="J48" i="14" l="1"/>
  <c r="J27" i="8"/>
  <c r="K20" i="8"/>
  <c r="D20" i="8"/>
  <c r="L20" i="8"/>
  <c r="E27" i="8"/>
  <c r="G27" i="8"/>
  <c r="D27" i="8"/>
  <c r="H27" i="8"/>
  <c r="I27" i="8"/>
  <c r="I20" i="8"/>
  <c r="K27" i="8"/>
  <c r="L27" i="8"/>
  <c r="F20" i="8"/>
  <c r="F27" i="8"/>
  <c r="X57" i="14"/>
  <c r="X74" i="14"/>
  <c r="X21" i="14"/>
  <c r="J27" i="14"/>
  <c r="J22" i="14"/>
  <c r="J20" i="14" s="1"/>
  <c r="H27" i="14"/>
  <c r="H21" i="14"/>
  <c r="H20" i="14" s="1"/>
  <c r="I48" i="14"/>
  <c r="K22" i="14"/>
  <c r="K20" i="14" s="1"/>
  <c r="K27" i="14"/>
  <c r="I27" i="14"/>
  <c r="I22" i="14"/>
  <c r="I20" i="14" s="1"/>
  <c r="Y74" i="14"/>
  <c r="Y55" i="14" s="1"/>
  <c r="X176" i="8"/>
  <c r="V176" i="8"/>
  <c r="W174" i="8"/>
  <c r="W26" i="8" s="1"/>
  <c r="U174" i="8"/>
  <c r="U26" i="8" s="1"/>
  <c r="X173" i="8"/>
  <c r="X172" i="8" s="1"/>
  <c r="X169" i="8" s="1"/>
  <c r="V173" i="8"/>
  <c r="V172" i="8" s="1"/>
  <c r="V169" i="8" s="1"/>
  <c r="X157" i="8"/>
  <c r="V157" i="8"/>
  <c r="X148" i="8"/>
  <c r="V148" i="8"/>
  <c r="X145" i="8"/>
  <c r="X144" i="8" s="1"/>
  <c r="X141" i="8" s="1"/>
  <c r="V145" i="8"/>
  <c r="V144" i="8" s="1"/>
  <c r="V141" i="8" s="1"/>
  <c r="X129" i="8"/>
  <c r="V129" i="8"/>
  <c r="X120" i="8"/>
  <c r="V120" i="8"/>
  <c r="X117" i="8"/>
  <c r="X116" i="8" s="1"/>
  <c r="X113" i="8" s="1"/>
  <c r="V117" i="8"/>
  <c r="V116" i="8" s="1"/>
  <c r="V113" i="8" s="1"/>
  <c r="X101" i="8"/>
  <c r="V101" i="8"/>
  <c r="X92" i="8"/>
  <c r="V92" i="8"/>
  <c r="X89" i="8"/>
  <c r="X88" i="8" s="1"/>
  <c r="X85" i="8" s="1"/>
  <c r="V89" i="8"/>
  <c r="V88" i="8" s="1"/>
  <c r="V85" i="8" s="1"/>
  <c r="W77" i="8"/>
  <c r="W76" i="8" s="1"/>
  <c r="U77" i="8"/>
  <c r="U76" i="8" s="1"/>
  <c r="X73" i="8"/>
  <c r="V73" i="8"/>
  <c r="X64" i="8"/>
  <c r="V64" i="8"/>
  <c r="X61" i="8"/>
  <c r="X60" i="8" s="1"/>
  <c r="X57" i="8" s="1"/>
  <c r="V61" i="8"/>
  <c r="V60" i="8" s="1"/>
  <c r="V57" i="8" s="1"/>
  <c r="W50" i="8"/>
  <c r="W49" i="8" s="1"/>
  <c r="U50" i="8"/>
  <c r="U49" i="8" s="1"/>
  <c r="X45" i="8"/>
  <c r="W45" i="8"/>
  <c r="V45" i="8"/>
  <c r="U45" i="8"/>
  <c r="X36" i="8"/>
  <c r="W36" i="8"/>
  <c r="V36" i="8"/>
  <c r="U36" i="8"/>
  <c r="X33" i="8"/>
  <c r="X32" i="8" s="1"/>
  <c r="X29" i="8" s="1"/>
  <c r="W33" i="8"/>
  <c r="W32" i="8" s="1"/>
  <c r="W29" i="8" s="1"/>
  <c r="V33" i="8"/>
  <c r="V32" i="8" s="1"/>
  <c r="V29" i="8" s="1"/>
  <c r="U33" i="8"/>
  <c r="U32" i="8" s="1"/>
  <c r="U29" i="8" s="1"/>
  <c r="W25" i="8"/>
  <c r="U25" i="8"/>
  <c r="W24" i="8"/>
  <c r="U24" i="8"/>
  <c r="W23" i="8"/>
  <c r="U23" i="8"/>
  <c r="L75" i="13"/>
  <c r="L74" i="13" s="1"/>
  <c r="M75" i="13"/>
  <c r="M74" i="13" s="1"/>
  <c r="L168" i="13"/>
  <c r="M168" i="13"/>
  <c r="M22" i="13" s="1"/>
  <c r="L24" i="13"/>
  <c r="M24" i="13"/>
  <c r="L48" i="13"/>
  <c r="L47" i="13" s="1"/>
  <c r="L21" i="13"/>
  <c r="M21" i="13"/>
  <c r="L22" i="13"/>
  <c r="L23" i="13"/>
  <c r="M23" i="13"/>
  <c r="L27" i="13"/>
  <c r="M27" i="13"/>
  <c r="L31" i="13"/>
  <c r="M31" i="13"/>
  <c r="L34" i="13"/>
  <c r="M34" i="13"/>
  <c r="L43" i="13"/>
  <c r="M43" i="13"/>
  <c r="S174" i="13"/>
  <c r="P172" i="13"/>
  <c r="P24" i="13" s="1"/>
  <c r="N172" i="13"/>
  <c r="N24" i="13" s="1"/>
  <c r="S171" i="13"/>
  <c r="S170" i="13" s="1"/>
  <c r="S167" i="13" s="1"/>
  <c r="O171" i="13"/>
  <c r="S155" i="13"/>
  <c r="S146" i="13"/>
  <c r="S143" i="13"/>
  <c r="S142" i="13" s="1"/>
  <c r="S139" i="13" s="1"/>
  <c r="S127" i="13"/>
  <c r="S118" i="13"/>
  <c r="S115" i="13"/>
  <c r="S114" i="13" s="1"/>
  <c r="S111" i="13" s="1"/>
  <c r="S99" i="13"/>
  <c r="S90" i="13"/>
  <c r="S87" i="13"/>
  <c r="S86" i="13" s="1"/>
  <c r="S83" i="13" s="1"/>
  <c r="P75" i="13"/>
  <c r="P74" i="13"/>
  <c r="S71" i="13"/>
  <c r="S62" i="13"/>
  <c r="S59" i="13"/>
  <c r="S58" i="13" s="1"/>
  <c r="S55" i="13" s="1"/>
  <c r="P48" i="13"/>
  <c r="P47" i="13"/>
  <c r="S43" i="13"/>
  <c r="P43" i="13"/>
  <c r="O43" i="13"/>
  <c r="N43" i="13"/>
  <c r="S34" i="13"/>
  <c r="P34" i="13"/>
  <c r="O34" i="13"/>
  <c r="N34" i="13"/>
  <c r="S31" i="13"/>
  <c r="S30" i="13" s="1"/>
  <c r="S27" i="13" s="1"/>
  <c r="P31" i="13"/>
  <c r="P30" i="13" s="1"/>
  <c r="P27" i="13" s="1"/>
  <c r="P26" i="13" s="1"/>
  <c r="O31" i="13"/>
  <c r="O30" i="13" s="1"/>
  <c r="O27" i="13" s="1"/>
  <c r="N31" i="13"/>
  <c r="N30" i="13" s="1"/>
  <c r="N27" i="13" s="1"/>
  <c r="P23" i="13"/>
  <c r="P22" i="13"/>
  <c r="P21" i="13"/>
  <c r="H172" i="13"/>
  <c r="H168" i="13"/>
  <c r="H165" i="13"/>
  <c r="H21" i="13" s="1"/>
  <c r="H162" i="13"/>
  <c r="H153" i="13"/>
  <c r="H75" i="13"/>
  <c r="H74" i="13" s="1"/>
  <c r="H48" i="13"/>
  <c r="H47" i="13"/>
  <c r="H20" i="13" s="1"/>
  <c r="H43" i="13"/>
  <c r="H34" i="13"/>
  <c r="H31" i="13"/>
  <c r="H27" i="13"/>
  <c r="H24" i="13"/>
  <c r="H23" i="13"/>
  <c r="H22" i="13"/>
  <c r="D172" i="13"/>
  <c r="D168" i="13"/>
  <c r="G165" i="13"/>
  <c r="D165" i="13"/>
  <c r="G162" i="13"/>
  <c r="D162" i="13"/>
  <c r="G153" i="13"/>
  <c r="D153" i="13"/>
  <c r="G75" i="13"/>
  <c r="D75" i="13"/>
  <c r="D74" i="13" s="1"/>
  <c r="D48" i="13"/>
  <c r="D47" i="13" s="1"/>
  <c r="D46" i="13" s="1"/>
  <c r="D20" i="13" s="1"/>
  <c r="G43" i="13"/>
  <c r="D43" i="13"/>
  <c r="G34" i="13"/>
  <c r="D34" i="13"/>
  <c r="G31" i="13"/>
  <c r="D31" i="13"/>
  <c r="G27" i="13"/>
  <c r="D27" i="13"/>
  <c r="D24" i="13"/>
  <c r="D23" i="13"/>
  <c r="D22" i="13"/>
  <c r="D21" i="13"/>
  <c r="V168" i="8" l="1"/>
  <c r="V167" i="8" s="1"/>
  <c r="V166" i="8" s="1"/>
  <c r="V165" i="8" s="1"/>
  <c r="V164" i="8" s="1"/>
  <c r="V163" i="8" s="1"/>
  <c r="V162" i="8" s="1"/>
  <c r="V161" i="8" s="1"/>
  <c r="V160" i="8" s="1"/>
  <c r="X168" i="8"/>
  <c r="X167" i="8" s="1"/>
  <c r="X166" i="8" s="1"/>
  <c r="X165" i="8" s="1"/>
  <c r="X164" i="8" s="1"/>
  <c r="X163" i="8" s="1"/>
  <c r="X162" i="8" s="1"/>
  <c r="X161" i="8" s="1"/>
  <c r="X160" i="8" s="1"/>
  <c r="O170" i="13"/>
  <c r="O23" i="13"/>
  <c r="P46" i="13"/>
  <c r="P20" i="13" s="1"/>
  <c r="S26" i="13"/>
  <c r="S25" i="13" s="1"/>
  <c r="S24" i="13" s="1"/>
  <c r="S23" i="13" s="1"/>
  <c r="S22" i="13" s="1"/>
  <c r="S21" i="13" s="1"/>
  <c r="S20" i="13" s="1"/>
  <c r="S19" i="13" s="1"/>
  <c r="S18" i="13" s="1"/>
  <c r="D26" i="13"/>
  <c r="S82" i="13"/>
  <c r="S81" i="13" s="1"/>
  <c r="S80" i="13" s="1"/>
  <c r="S79" i="13" s="1"/>
  <c r="S78" i="13" s="1"/>
  <c r="S77" i="13" s="1"/>
  <c r="S76" i="13" s="1"/>
  <c r="S75" i="13" s="1"/>
  <c r="S74" i="13" s="1"/>
  <c r="S110" i="13"/>
  <c r="S109" i="13" s="1"/>
  <c r="S108" i="13" s="1"/>
  <c r="S107" i="13" s="1"/>
  <c r="S106" i="13" s="1"/>
  <c r="S105" i="13" s="1"/>
  <c r="S104" i="13" s="1"/>
  <c r="S103" i="13" s="1"/>
  <c r="S102" i="13" s="1"/>
  <c r="S138" i="13"/>
  <c r="S137" i="13" s="1"/>
  <c r="S136" i="13" s="1"/>
  <c r="S135" i="13" s="1"/>
  <c r="S134" i="13" s="1"/>
  <c r="S133" i="13" s="1"/>
  <c r="S132" i="13" s="1"/>
  <c r="S131" i="13" s="1"/>
  <c r="S130" i="13" s="1"/>
  <c r="S166" i="13"/>
  <c r="S165" i="13" s="1"/>
  <c r="S164" i="13" s="1"/>
  <c r="S163" i="13" s="1"/>
  <c r="S162" i="13" s="1"/>
  <c r="S161" i="13" s="1"/>
  <c r="S160" i="13" s="1"/>
  <c r="S159" i="13" s="1"/>
  <c r="S158" i="13" s="1"/>
  <c r="H26" i="13"/>
  <c r="N26" i="13"/>
  <c r="S54" i="13"/>
  <c r="S53" i="13" s="1"/>
  <c r="S52" i="13" s="1"/>
  <c r="S51" i="13" s="1"/>
  <c r="S50" i="13" s="1"/>
  <c r="S49" i="13" s="1"/>
  <c r="S48" i="13" s="1"/>
  <c r="S47" i="13" s="1"/>
  <c r="S46" i="13" s="1"/>
  <c r="L26" i="13"/>
  <c r="L19" i="13" s="1"/>
  <c r="G26" i="13"/>
  <c r="O26" i="13"/>
  <c r="M26" i="13"/>
  <c r="V84" i="8"/>
  <c r="V83" i="8" s="1"/>
  <c r="V82" i="8" s="1"/>
  <c r="V81" i="8" s="1"/>
  <c r="V80" i="8" s="1"/>
  <c r="V79" i="8" s="1"/>
  <c r="V78" i="8" s="1"/>
  <c r="V77" i="8" s="1"/>
  <c r="V76" i="8" s="1"/>
  <c r="V28" i="8"/>
  <c r="V27" i="8" s="1"/>
  <c r="V26" i="8" s="1"/>
  <c r="V25" i="8" s="1"/>
  <c r="V24" i="8" s="1"/>
  <c r="V23" i="8" s="1"/>
  <c r="V22" i="8" s="1"/>
  <c r="V21" i="8" s="1"/>
  <c r="V20" i="8" s="1"/>
  <c r="U28" i="8"/>
  <c r="U21" i="8" s="1"/>
  <c r="W28" i="8"/>
  <c r="W21" i="8" s="1"/>
  <c r="W20" i="8" s="1"/>
  <c r="W48" i="8"/>
  <c r="W22" i="8" s="1"/>
  <c r="U48" i="8"/>
  <c r="U22" i="8" s="1"/>
  <c r="X28" i="8"/>
  <c r="X27" i="8" s="1"/>
  <c r="X26" i="8" s="1"/>
  <c r="X25" i="8" s="1"/>
  <c r="X24" i="8" s="1"/>
  <c r="X23" i="8" s="1"/>
  <c r="X22" i="8" s="1"/>
  <c r="X21" i="8" s="1"/>
  <c r="X20" i="8" s="1"/>
  <c r="X84" i="8"/>
  <c r="X83" i="8" s="1"/>
  <c r="X82" i="8" s="1"/>
  <c r="X81" i="8" s="1"/>
  <c r="X80" i="8" s="1"/>
  <c r="X79" i="8" s="1"/>
  <c r="X78" i="8" s="1"/>
  <c r="X77" i="8" s="1"/>
  <c r="X76" i="8" s="1"/>
  <c r="V112" i="8"/>
  <c r="V111" i="8" s="1"/>
  <c r="V110" i="8" s="1"/>
  <c r="V109" i="8" s="1"/>
  <c r="V108" i="8" s="1"/>
  <c r="V107" i="8" s="1"/>
  <c r="V106" i="8" s="1"/>
  <c r="V105" i="8" s="1"/>
  <c r="V104" i="8" s="1"/>
  <c r="V140" i="8"/>
  <c r="V139" i="8" s="1"/>
  <c r="V138" i="8" s="1"/>
  <c r="V137" i="8" s="1"/>
  <c r="V136" i="8" s="1"/>
  <c r="V135" i="8" s="1"/>
  <c r="V134" i="8" s="1"/>
  <c r="V133" i="8" s="1"/>
  <c r="V132" i="8" s="1"/>
  <c r="V56" i="8"/>
  <c r="V55" i="8" s="1"/>
  <c r="V54" i="8" s="1"/>
  <c r="V53" i="8" s="1"/>
  <c r="V52" i="8" s="1"/>
  <c r="V51" i="8" s="1"/>
  <c r="V50" i="8" s="1"/>
  <c r="V49" i="8" s="1"/>
  <c r="V48" i="8" s="1"/>
  <c r="X112" i="8"/>
  <c r="X111" i="8" s="1"/>
  <c r="X110" i="8" s="1"/>
  <c r="X109" i="8" s="1"/>
  <c r="X108" i="8" s="1"/>
  <c r="X107" i="8" s="1"/>
  <c r="X106" i="8" s="1"/>
  <c r="X105" i="8" s="1"/>
  <c r="X104" i="8" s="1"/>
  <c r="X140" i="8"/>
  <c r="X139" i="8" s="1"/>
  <c r="X138" i="8" s="1"/>
  <c r="X137" i="8" s="1"/>
  <c r="X136" i="8" s="1"/>
  <c r="X135" i="8" s="1"/>
  <c r="X134" i="8" s="1"/>
  <c r="X133" i="8" s="1"/>
  <c r="X132" i="8" s="1"/>
  <c r="X56" i="8"/>
  <c r="X55" i="8" s="1"/>
  <c r="X54" i="8" s="1"/>
  <c r="X53" i="8" s="1"/>
  <c r="X52" i="8" s="1"/>
  <c r="X51" i="8" s="1"/>
  <c r="X50" i="8" s="1"/>
  <c r="X49" i="8" s="1"/>
  <c r="X48" i="8" s="1"/>
  <c r="X55" i="14"/>
  <c r="X72" i="14"/>
  <c r="X70" i="14" s="1"/>
  <c r="X68" i="14" s="1"/>
  <c r="X66" i="14" s="1"/>
  <c r="X64" i="14" s="1"/>
  <c r="X62" i="14" s="1"/>
  <c r="X60" i="14" s="1"/>
  <c r="X58" i="14" s="1"/>
  <c r="X56" i="14" s="1"/>
  <c r="Y72" i="14"/>
  <c r="Y70" i="14" s="1"/>
  <c r="Y68" i="14" s="1"/>
  <c r="Y66" i="14" s="1"/>
  <c r="Y64" i="14" s="1"/>
  <c r="Y62" i="14" s="1"/>
  <c r="Y60" i="14" s="1"/>
  <c r="Y58" i="14" s="1"/>
  <c r="Y56" i="14" s="1"/>
  <c r="Y54" i="14" s="1"/>
  <c r="Y53" i="14" s="1"/>
  <c r="Y52" i="14" s="1"/>
  <c r="Y51" i="14" s="1"/>
  <c r="Y49" i="14" s="1"/>
  <c r="Y48" i="14" s="1"/>
  <c r="U27" i="8"/>
  <c r="W27" i="8"/>
  <c r="M20" i="13"/>
  <c r="L20" i="13"/>
  <c r="M19" i="13"/>
  <c r="P25" i="13"/>
  <c r="P19" i="13"/>
  <c r="P18" i="13" s="1"/>
  <c r="H25" i="13"/>
  <c r="H19" i="13"/>
  <c r="H18" i="13" s="1"/>
  <c r="D25" i="13"/>
  <c r="D19" i="13"/>
  <c r="D18" i="13" s="1"/>
  <c r="U20" i="8" l="1"/>
  <c r="O21" i="13"/>
  <c r="O20" i="13"/>
  <c r="O18" i="13" s="1"/>
  <c r="O25" i="13"/>
  <c r="N25" i="13"/>
  <c r="N20" i="13"/>
  <c r="N18" i="13" s="1"/>
  <c r="X54" i="14"/>
  <c r="X53" i="14" s="1"/>
  <c r="X52" i="14" s="1"/>
  <c r="X51" i="14" s="1"/>
  <c r="X49" i="14" s="1"/>
  <c r="X48" i="14" s="1"/>
  <c r="Y27" i="14"/>
  <c r="Y22" i="14"/>
  <c r="Y20" i="14" s="1"/>
  <c r="L25" i="13"/>
  <c r="L18" i="13"/>
  <c r="M25" i="13"/>
  <c r="M18" i="13"/>
  <c r="X22" i="14" l="1"/>
  <c r="X20" i="14" s="1"/>
  <c r="X27" i="14"/>
  <c r="AB176" i="7" l="1"/>
  <c r="AB173" i="7"/>
  <c r="AB172" i="7" s="1"/>
  <c r="AB169" i="7" s="1"/>
  <c r="AB168" i="7" s="1"/>
  <c r="AB167" i="7" s="1"/>
  <c r="AB166" i="7" s="1"/>
  <c r="AB165" i="7" s="1"/>
  <c r="AB164" i="7" s="1"/>
  <c r="AB163" i="7" s="1"/>
  <c r="AB162" i="7" s="1"/>
  <c r="AB161" i="7" s="1"/>
  <c r="AB160" i="7" s="1"/>
  <c r="AB157" i="7"/>
  <c r="AB148" i="7"/>
  <c r="AB145" i="7"/>
  <c r="AB144" i="7"/>
  <c r="AB141" i="7"/>
  <c r="AB140" i="7" s="1"/>
  <c r="AB139" i="7" s="1"/>
  <c r="AB138" i="7" s="1"/>
  <c r="AB137" i="7" s="1"/>
  <c r="AB136" i="7" s="1"/>
  <c r="AB135" i="7" s="1"/>
  <c r="AB134" i="7" s="1"/>
  <c r="AB133" i="7" s="1"/>
  <c r="AB132" i="7" s="1"/>
  <c r="AB129" i="7"/>
  <c r="AB120" i="7"/>
  <c r="AB117" i="7"/>
  <c r="AB116" i="7" s="1"/>
  <c r="AB113" i="7" s="1"/>
  <c r="AB112" i="7" s="1"/>
  <c r="AB111" i="7" s="1"/>
  <c r="AB110" i="7" s="1"/>
  <c r="AB109" i="7" s="1"/>
  <c r="AB108" i="7" s="1"/>
  <c r="AB107" i="7" s="1"/>
  <c r="AB106" i="7" s="1"/>
  <c r="AB105" i="7" s="1"/>
  <c r="AB104" i="7" s="1"/>
  <c r="AB101" i="7"/>
  <c r="AB92" i="7"/>
  <c r="AB89" i="7"/>
  <c r="AB88" i="7" s="1"/>
  <c r="AB85" i="7" s="1"/>
  <c r="AB84" i="7" s="1"/>
  <c r="AB83" i="7" s="1"/>
  <c r="AB82" i="7" s="1"/>
  <c r="AB81" i="7" s="1"/>
  <c r="AB80" i="7" s="1"/>
  <c r="AB79" i="7" s="1"/>
  <c r="AB78" i="7" s="1"/>
  <c r="AB77" i="7" s="1"/>
  <c r="AB76" i="7" s="1"/>
  <c r="AB73" i="7"/>
  <c r="AB64" i="7"/>
  <c r="AB61" i="7"/>
  <c r="AB60" i="7"/>
  <c r="AB57" i="7"/>
  <c r="AB56" i="7" s="1"/>
  <c r="AB55" i="7" s="1"/>
  <c r="AB54" i="7" s="1"/>
  <c r="AB53" i="7" s="1"/>
  <c r="AB52" i="7" s="1"/>
  <c r="AB51" i="7" s="1"/>
  <c r="AB50" i="7" s="1"/>
  <c r="AB49" i="7" s="1"/>
  <c r="AB48" i="7" s="1"/>
  <c r="AB45" i="7"/>
  <c r="AB36" i="7"/>
  <c r="AB33" i="7"/>
  <c r="AB32" i="7" s="1"/>
  <c r="AB29" i="7" s="1"/>
  <c r="AB28" i="7" s="1"/>
  <c r="AB27" i="7" s="1"/>
  <c r="AB26" i="7" s="1"/>
  <c r="AB25" i="7" s="1"/>
  <c r="AB24" i="7" s="1"/>
  <c r="AB23" i="7" s="1"/>
  <c r="AB22" i="7" s="1"/>
  <c r="AB21" i="7" s="1"/>
  <c r="AB20" i="7" s="1"/>
  <c r="Z176" i="7"/>
  <c r="Z173" i="7"/>
  <c r="Z172" i="7" s="1"/>
  <c r="Z169" i="7" s="1"/>
  <c r="Z168" i="7" s="1"/>
  <c r="Z167" i="7" s="1"/>
  <c r="Z166" i="7" s="1"/>
  <c r="Z165" i="7" s="1"/>
  <c r="Z164" i="7" s="1"/>
  <c r="Z163" i="7" s="1"/>
  <c r="Z162" i="7" s="1"/>
  <c r="Z161" i="7" s="1"/>
  <c r="Z160" i="7" s="1"/>
  <c r="Z157" i="7"/>
  <c r="Z148" i="7"/>
  <c r="Z145" i="7"/>
  <c r="Z144" i="7" s="1"/>
  <c r="Z141" i="7" s="1"/>
  <c r="Z140" i="7" s="1"/>
  <c r="Z139" i="7" s="1"/>
  <c r="Z138" i="7" s="1"/>
  <c r="Z137" i="7" s="1"/>
  <c r="Z136" i="7" s="1"/>
  <c r="Z135" i="7" s="1"/>
  <c r="Z134" i="7" s="1"/>
  <c r="Z133" i="7" s="1"/>
  <c r="Z132" i="7" s="1"/>
  <c r="Z129" i="7"/>
  <c r="Z120" i="7"/>
  <c r="Z117" i="7"/>
  <c r="Z116" i="7"/>
  <c r="Z113" i="7"/>
  <c r="Z112" i="7"/>
  <c r="Z111" i="7" s="1"/>
  <c r="Z110" i="7" s="1"/>
  <c r="Z109" i="7" s="1"/>
  <c r="Z108" i="7" s="1"/>
  <c r="Z107" i="7" s="1"/>
  <c r="Z106" i="7" s="1"/>
  <c r="Z105" i="7" s="1"/>
  <c r="Z104" i="7" s="1"/>
  <c r="Z101" i="7"/>
  <c r="Z92" i="7"/>
  <c r="Z89" i="7"/>
  <c r="Z88" i="7"/>
  <c r="Z85" i="7" s="1"/>
  <c r="Z84" i="7" s="1"/>
  <c r="Z83" i="7" s="1"/>
  <c r="Z82" i="7" s="1"/>
  <c r="Z81" i="7" s="1"/>
  <c r="Z80" i="7" s="1"/>
  <c r="Z79" i="7" s="1"/>
  <c r="Z78" i="7" s="1"/>
  <c r="Z77" i="7" s="1"/>
  <c r="Z76" i="7" s="1"/>
  <c r="Z73" i="7"/>
  <c r="Z64" i="7"/>
  <c r="Z61" i="7"/>
  <c r="Z60" i="7" s="1"/>
  <c r="Z57" i="7" s="1"/>
  <c r="Z56" i="7" s="1"/>
  <c r="Z55" i="7" s="1"/>
  <c r="Z54" i="7" s="1"/>
  <c r="Z53" i="7" s="1"/>
  <c r="Z52" i="7" s="1"/>
  <c r="Z51" i="7" s="1"/>
  <c r="Z50" i="7" s="1"/>
  <c r="Z49" i="7" s="1"/>
  <c r="Z48" i="7" s="1"/>
  <c r="Z45" i="7"/>
  <c r="Z28" i="7" s="1"/>
  <c r="Z27" i="7" s="1"/>
  <c r="Z26" i="7" s="1"/>
  <c r="Z25" i="7" s="1"/>
  <c r="Z24" i="7" s="1"/>
  <c r="Z23" i="7" s="1"/>
  <c r="Z22" i="7" s="1"/>
  <c r="Z21" i="7" s="1"/>
  <c r="Z20" i="7" s="1"/>
  <c r="Z36" i="7"/>
  <c r="Z33" i="7"/>
  <c r="Z32" i="7"/>
  <c r="Z29" i="7"/>
  <c r="X176" i="7"/>
  <c r="X173" i="7"/>
  <c r="X172" i="7" s="1"/>
  <c r="X169" i="7" s="1"/>
  <c r="X168" i="7" s="1"/>
  <c r="X167" i="7" s="1"/>
  <c r="X166" i="7" s="1"/>
  <c r="X165" i="7" s="1"/>
  <c r="X164" i="7" s="1"/>
  <c r="X163" i="7" s="1"/>
  <c r="X162" i="7" s="1"/>
  <c r="X161" i="7" s="1"/>
  <c r="X160" i="7" s="1"/>
  <c r="X157" i="7"/>
  <c r="X148" i="7"/>
  <c r="X145" i="7"/>
  <c r="X144" i="7"/>
  <c r="X141" i="7"/>
  <c r="X140" i="7" s="1"/>
  <c r="X139" i="7" s="1"/>
  <c r="X138" i="7" s="1"/>
  <c r="X137" i="7" s="1"/>
  <c r="X136" i="7" s="1"/>
  <c r="X135" i="7" s="1"/>
  <c r="X134" i="7" s="1"/>
  <c r="X133" i="7" s="1"/>
  <c r="X132" i="7" s="1"/>
  <c r="X129" i="7"/>
  <c r="X120" i="7"/>
  <c r="X117" i="7"/>
  <c r="X116" i="7" s="1"/>
  <c r="X113" i="7" s="1"/>
  <c r="X112" i="7" s="1"/>
  <c r="X111" i="7" s="1"/>
  <c r="X110" i="7" s="1"/>
  <c r="X109" i="7" s="1"/>
  <c r="X108" i="7" s="1"/>
  <c r="X107" i="7" s="1"/>
  <c r="X106" i="7" s="1"/>
  <c r="X105" i="7" s="1"/>
  <c r="X104" i="7" s="1"/>
  <c r="X101" i="7"/>
  <c r="X92" i="7"/>
  <c r="X89" i="7"/>
  <c r="X88" i="7" s="1"/>
  <c r="X85" i="7" s="1"/>
  <c r="X84" i="7" s="1"/>
  <c r="X83" i="7" s="1"/>
  <c r="X82" i="7" s="1"/>
  <c r="X81" i="7" s="1"/>
  <c r="X80" i="7" s="1"/>
  <c r="X79" i="7" s="1"/>
  <c r="X78" i="7" s="1"/>
  <c r="X77" i="7" s="1"/>
  <c r="X76" i="7" s="1"/>
  <c r="X73" i="7"/>
  <c r="X64" i="7"/>
  <c r="X61" i="7"/>
  <c r="X60" i="7"/>
  <c r="X57" i="7"/>
  <c r="X56" i="7" s="1"/>
  <c r="X55" i="7" s="1"/>
  <c r="X54" i="7" s="1"/>
  <c r="X53" i="7" s="1"/>
  <c r="X52" i="7" s="1"/>
  <c r="X51" i="7" s="1"/>
  <c r="X50" i="7" s="1"/>
  <c r="X49" i="7" s="1"/>
  <c r="X48" i="7" s="1"/>
  <c r="X45" i="7"/>
  <c r="X36" i="7"/>
  <c r="X33" i="7"/>
  <c r="X32" i="7" s="1"/>
  <c r="X29" i="7" s="1"/>
  <c r="X28" i="7" s="1"/>
  <c r="X27" i="7" s="1"/>
  <c r="X26" i="7" s="1"/>
  <c r="X25" i="7" s="1"/>
  <c r="X24" i="7" s="1"/>
  <c r="X23" i="7" s="1"/>
  <c r="X22" i="7" s="1"/>
  <c r="X21" i="7" s="1"/>
  <c r="X20" i="7" s="1"/>
  <c r="V176" i="7"/>
  <c r="V173" i="7"/>
  <c r="V172" i="7"/>
  <c r="V169" i="7" s="1"/>
  <c r="V168" i="7" s="1"/>
  <c r="V167" i="7" s="1"/>
  <c r="V166" i="7" s="1"/>
  <c r="V165" i="7" s="1"/>
  <c r="V164" i="7" s="1"/>
  <c r="V163" i="7" s="1"/>
  <c r="V162" i="7" s="1"/>
  <c r="V161" i="7" s="1"/>
  <c r="V160" i="7" s="1"/>
  <c r="V157" i="7"/>
  <c r="V148" i="7"/>
  <c r="V145" i="7"/>
  <c r="V144" i="7"/>
  <c r="V141" i="7" s="1"/>
  <c r="V140" i="7" s="1"/>
  <c r="V139" i="7" s="1"/>
  <c r="V138" i="7" s="1"/>
  <c r="V137" i="7" s="1"/>
  <c r="V136" i="7" s="1"/>
  <c r="V135" i="7" s="1"/>
  <c r="V134" i="7" s="1"/>
  <c r="V133" i="7" s="1"/>
  <c r="V132" i="7" s="1"/>
  <c r="V129" i="7"/>
  <c r="V120" i="7"/>
  <c r="V117" i="7"/>
  <c r="V116" i="7" s="1"/>
  <c r="V113" i="7" s="1"/>
  <c r="V112" i="7" s="1"/>
  <c r="V111" i="7" s="1"/>
  <c r="V110" i="7" s="1"/>
  <c r="V109" i="7" s="1"/>
  <c r="V108" i="7" s="1"/>
  <c r="V107" i="7" s="1"/>
  <c r="V106" i="7" s="1"/>
  <c r="V105" i="7" s="1"/>
  <c r="V104" i="7" s="1"/>
  <c r="V101" i="7"/>
  <c r="V92" i="7"/>
  <c r="V89" i="7"/>
  <c r="V88" i="7"/>
  <c r="V85" i="7" s="1"/>
  <c r="V84" i="7" s="1"/>
  <c r="V83" i="7" s="1"/>
  <c r="V82" i="7" s="1"/>
  <c r="V81" i="7" s="1"/>
  <c r="V80" i="7" s="1"/>
  <c r="V79" i="7" s="1"/>
  <c r="V78" i="7" s="1"/>
  <c r="V77" i="7" s="1"/>
  <c r="V76" i="7" s="1"/>
  <c r="V73" i="7"/>
  <c r="V64" i="7"/>
  <c r="V61" i="7"/>
  <c r="V60" i="7"/>
  <c r="V57" i="7" s="1"/>
  <c r="V56" i="7" s="1"/>
  <c r="V55" i="7" s="1"/>
  <c r="V54" i="7" s="1"/>
  <c r="V53" i="7" s="1"/>
  <c r="V52" i="7" s="1"/>
  <c r="V51" i="7" s="1"/>
  <c r="V50" i="7" s="1"/>
  <c r="V49" i="7" s="1"/>
  <c r="V48" i="7" s="1"/>
  <c r="V45" i="7"/>
  <c r="V36" i="7"/>
  <c r="V33" i="7"/>
  <c r="V32" i="7" s="1"/>
  <c r="V29" i="7" s="1"/>
  <c r="V28" i="7" s="1"/>
  <c r="V27" i="7" s="1"/>
  <c r="V26" i="7" s="1"/>
  <c r="V25" i="7" s="1"/>
  <c r="V24" i="7" s="1"/>
  <c r="V23" i="7" s="1"/>
  <c r="V22" i="7" s="1"/>
  <c r="V21" i="7" s="1"/>
  <c r="V20" i="7" s="1"/>
  <c r="T61" i="7"/>
  <c r="T60" i="7" s="1"/>
  <c r="T57" i="7" s="1"/>
  <c r="T56" i="7" s="1"/>
  <c r="T55" i="7" s="1"/>
  <c r="T54" i="7" s="1"/>
  <c r="T53" i="7" s="1"/>
  <c r="T52" i="7" s="1"/>
  <c r="T51" i="7" s="1"/>
  <c r="T50" i="7" s="1"/>
  <c r="T49" i="7" s="1"/>
  <c r="T48" i="7" s="1"/>
  <c r="T64" i="7"/>
  <c r="T73" i="7"/>
  <c r="T89" i="7"/>
  <c r="T88" i="7" s="1"/>
  <c r="T85" i="7" s="1"/>
  <c r="T84" i="7" s="1"/>
  <c r="T83" i="7" s="1"/>
  <c r="T82" i="7" s="1"/>
  <c r="T81" i="7" s="1"/>
  <c r="T80" i="7" s="1"/>
  <c r="T79" i="7" s="1"/>
  <c r="T78" i="7" s="1"/>
  <c r="T77" i="7" s="1"/>
  <c r="T76" i="7" s="1"/>
  <c r="T92" i="7"/>
  <c r="T101" i="7"/>
  <c r="T116" i="7"/>
  <c r="T113" i="7" s="1"/>
  <c r="T112" i="7" s="1"/>
  <c r="T111" i="7" s="1"/>
  <c r="T110" i="7" s="1"/>
  <c r="T109" i="7" s="1"/>
  <c r="T108" i="7" s="1"/>
  <c r="T107" i="7" s="1"/>
  <c r="T106" i="7" s="1"/>
  <c r="T105" i="7" s="1"/>
  <c r="T104" i="7" s="1"/>
  <c r="T117" i="7"/>
  <c r="T120" i="7"/>
  <c r="T129" i="7"/>
  <c r="T145" i="7"/>
  <c r="T144" i="7" s="1"/>
  <c r="T141" i="7" s="1"/>
  <c r="T140" i="7" s="1"/>
  <c r="T139" i="7" s="1"/>
  <c r="T138" i="7" s="1"/>
  <c r="T137" i="7" s="1"/>
  <c r="T136" i="7" s="1"/>
  <c r="T135" i="7" s="1"/>
  <c r="T134" i="7" s="1"/>
  <c r="T133" i="7" s="1"/>
  <c r="T132" i="7" s="1"/>
  <c r="T148" i="7"/>
  <c r="T157" i="7"/>
  <c r="T173" i="7"/>
  <c r="T172" i="7" s="1"/>
  <c r="T169" i="7" s="1"/>
  <c r="T168" i="7" s="1"/>
  <c r="T167" i="7" s="1"/>
  <c r="T166" i="7" s="1"/>
  <c r="T165" i="7" s="1"/>
  <c r="T164" i="7" s="1"/>
  <c r="T163" i="7" s="1"/>
  <c r="T162" i="7" s="1"/>
  <c r="T161" i="7" s="1"/>
  <c r="T160" i="7" s="1"/>
  <c r="T176" i="7"/>
  <c r="T27" i="7"/>
  <c r="T26" i="7" s="1"/>
  <c r="T25" i="7" s="1"/>
  <c r="T24" i="7" s="1"/>
  <c r="T23" i="7" s="1"/>
  <c r="T22" i="7" s="1"/>
  <c r="T21" i="7" s="1"/>
  <c r="T20" i="7" s="1"/>
  <c r="T45" i="7"/>
  <c r="T36" i="7"/>
  <c r="T33" i="7"/>
  <c r="T32" i="7" s="1"/>
  <c r="T29" i="7" s="1"/>
  <c r="T28" i="7" s="1"/>
  <c r="AA174" i="7"/>
  <c r="AA77" i="7"/>
  <c r="AA76" i="7" s="1"/>
  <c r="AA50" i="7"/>
  <c r="AA49" i="7" s="1"/>
  <c r="AA48" i="7" s="1"/>
  <c r="AA22" i="7" s="1"/>
  <c r="AA45" i="7"/>
  <c r="AA36" i="7"/>
  <c r="AA33" i="7"/>
  <c r="AA32" i="7"/>
  <c r="AA29" i="7" s="1"/>
  <c r="AA28" i="7" s="1"/>
  <c r="AA26" i="7"/>
  <c r="AA25" i="7"/>
  <c r="AA24" i="7"/>
  <c r="AA23" i="7"/>
  <c r="Y174" i="7"/>
  <c r="Y77" i="7"/>
  <c r="Y76" i="7" s="1"/>
  <c r="Y48" i="7" s="1"/>
  <c r="Y22" i="7" s="1"/>
  <c r="Y50" i="7"/>
  <c r="Y49" i="7"/>
  <c r="Y45" i="7"/>
  <c r="Y36" i="7"/>
  <c r="Y33" i="7"/>
  <c r="Y32" i="7" s="1"/>
  <c r="Y29" i="7" s="1"/>
  <c r="Y28" i="7" s="1"/>
  <c r="Y26" i="7"/>
  <c r="Y25" i="7"/>
  <c r="Y24" i="7"/>
  <c r="Y23" i="7"/>
  <c r="W174" i="7"/>
  <c r="W77" i="7"/>
  <c r="W76" i="7" s="1"/>
  <c r="W48" i="7" s="1"/>
  <c r="W22" i="7" s="1"/>
  <c r="W50" i="7"/>
  <c r="W49" i="7"/>
  <c r="W45" i="7"/>
  <c r="W36" i="7"/>
  <c r="W28" i="7" s="1"/>
  <c r="W33" i="7"/>
  <c r="W32" i="7"/>
  <c r="W29" i="7"/>
  <c r="W26" i="7"/>
  <c r="W25" i="7"/>
  <c r="W24" i="7"/>
  <c r="W23" i="7"/>
  <c r="U174" i="7"/>
  <c r="U26" i="7" s="1"/>
  <c r="U77" i="7"/>
  <c r="U76" i="7"/>
  <c r="U50" i="7"/>
  <c r="U49" i="7"/>
  <c r="U48" i="7"/>
  <c r="U45" i="7"/>
  <c r="U36" i="7"/>
  <c r="U33" i="7"/>
  <c r="U32" i="7" s="1"/>
  <c r="U29" i="7" s="1"/>
  <c r="U28" i="7" s="1"/>
  <c r="U25" i="7"/>
  <c r="U24" i="7"/>
  <c r="U23" i="7"/>
  <c r="U22" i="7"/>
  <c r="S174" i="7"/>
  <c r="S77" i="7"/>
  <c r="S76" i="7"/>
  <c r="S48" i="7" s="1"/>
  <c r="S22" i="7" s="1"/>
  <c r="S50" i="7"/>
  <c r="S49" i="7"/>
  <c r="S45" i="7"/>
  <c r="S36" i="7"/>
  <c r="S33" i="7"/>
  <c r="S32" i="7" s="1"/>
  <c r="S29" i="7" s="1"/>
  <c r="S28" i="7" s="1"/>
  <c r="S26" i="7"/>
  <c r="S25" i="7"/>
  <c r="S24" i="7"/>
  <c r="S23" i="7"/>
  <c r="P174" i="7"/>
  <c r="P26" i="7" s="1"/>
  <c r="O174" i="7"/>
  <c r="N174" i="7"/>
  <c r="M174" i="7"/>
  <c r="P77" i="7"/>
  <c r="O77" i="7"/>
  <c r="O76" i="7" s="1"/>
  <c r="N77" i="7"/>
  <c r="N76" i="7" s="1"/>
  <c r="M77" i="7"/>
  <c r="P76" i="7"/>
  <c r="M76" i="7"/>
  <c r="P50" i="7"/>
  <c r="P49" i="7" s="1"/>
  <c r="P48" i="7" s="1"/>
  <c r="P22" i="7" s="1"/>
  <c r="O50" i="7"/>
  <c r="N50" i="7"/>
  <c r="M50" i="7"/>
  <c r="M49" i="7" s="1"/>
  <c r="M48" i="7" s="1"/>
  <c r="M22" i="7" s="1"/>
  <c r="O49" i="7"/>
  <c r="O48" i="7" s="1"/>
  <c r="O22" i="7" s="1"/>
  <c r="N49" i="7"/>
  <c r="N48" i="7" s="1"/>
  <c r="N22" i="7" s="1"/>
  <c r="P45" i="7"/>
  <c r="O45" i="7"/>
  <c r="N45" i="7"/>
  <c r="M45" i="7"/>
  <c r="P36" i="7"/>
  <c r="O36" i="7"/>
  <c r="N36" i="7"/>
  <c r="M36" i="7"/>
  <c r="P33" i="7"/>
  <c r="O33" i="7"/>
  <c r="O32" i="7" s="1"/>
  <c r="O29" i="7" s="1"/>
  <c r="O28" i="7" s="1"/>
  <c r="N33" i="7"/>
  <c r="M33" i="7"/>
  <c r="M32" i="7" s="1"/>
  <c r="M29" i="7" s="1"/>
  <c r="M28" i="7" s="1"/>
  <c r="P32" i="7"/>
  <c r="P29" i="7" s="1"/>
  <c r="P28" i="7" s="1"/>
  <c r="N32" i="7"/>
  <c r="N29" i="7"/>
  <c r="N28" i="7" s="1"/>
  <c r="O26" i="7"/>
  <c r="N26" i="7"/>
  <c r="M26" i="7"/>
  <c r="P25" i="7"/>
  <c r="O25" i="7"/>
  <c r="N25" i="7"/>
  <c r="M25" i="7"/>
  <c r="P24" i="7"/>
  <c r="O24" i="7"/>
  <c r="N24" i="7"/>
  <c r="M24" i="7"/>
  <c r="P23" i="7"/>
  <c r="O23" i="7"/>
  <c r="N23" i="7"/>
  <c r="M23" i="7"/>
  <c r="Q174" i="7"/>
  <c r="Q77" i="7"/>
  <c r="Q76" i="7" s="1"/>
  <c r="Q48" i="7" s="1"/>
  <c r="Q22" i="7" s="1"/>
  <c r="Q50" i="7"/>
  <c r="Q49" i="7"/>
  <c r="Q45" i="7"/>
  <c r="Q36" i="7"/>
  <c r="Q33" i="7"/>
  <c r="Q32" i="7" s="1"/>
  <c r="Q29" i="7" s="1"/>
  <c r="Q28" i="7" s="1"/>
  <c r="Q26" i="7"/>
  <c r="Q25" i="7"/>
  <c r="Q24" i="7"/>
  <c r="Q23" i="7"/>
  <c r="L174" i="7"/>
  <c r="L26" i="7" s="1"/>
  <c r="L77" i="7"/>
  <c r="L76" i="7" s="1"/>
  <c r="L48" i="7" s="1"/>
  <c r="L22" i="7" s="1"/>
  <c r="L50" i="7"/>
  <c r="L49" i="7"/>
  <c r="L45" i="7"/>
  <c r="L28" i="7" s="1"/>
  <c r="L36" i="7"/>
  <c r="L33" i="7"/>
  <c r="L32" i="7"/>
  <c r="L29" i="7"/>
  <c r="L25" i="7"/>
  <c r="L24" i="7"/>
  <c r="L23" i="7"/>
  <c r="I23" i="7"/>
  <c r="I24" i="7"/>
  <c r="I25" i="7"/>
  <c r="I33" i="7"/>
  <c r="I32" i="7" s="1"/>
  <c r="I29" i="7" s="1"/>
  <c r="I28" i="7" s="1"/>
  <c r="I36" i="7"/>
  <c r="I45" i="7"/>
  <c r="I50" i="7"/>
  <c r="I49" i="7" s="1"/>
  <c r="I48" i="7" s="1"/>
  <c r="I22" i="7" s="1"/>
  <c r="I77" i="7"/>
  <c r="I76" i="7" s="1"/>
  <c r="I174" i="7"/>
  <c r="I26" i="7" s="1"/>
  <c r="K174" i="7"/>
  <c r="K26" i="7" s="1"/>
  <c r="J174" i="7"/>
  <c r="K77" i="7"/>
  <c r="J77" i="7"/>
  <c r="J76" i="7" s="1"/>
  <c r="K76" i="7"/>
  <c r="K50" i="7"/>
  <c r="K49" i="7" s="1"/>
  <c r="K48" i="7" s="1"/>
  <c r="K22" i="7" s="1"/>
  <c r="J50" i="7"/>
  <c r="J49" i="7" s="1"/>
  <c r="K45" i="7"/>
  <c r="J45" i="7"/>
  <c r="K36" i="7"/>
  <c r="J36" i="7"/>
  <c r="K33" i="7"/>
  <c r="J33" i="7"/>
  <c r="K32" i="7"/>
  <c r="K29" i="7" s="1"/>
  <c r="K28" i="7" s="1"/>
  <c r="J32" i="7"/>
  <c r="J29" i="7"/>
  <c r="J28" i="7" s="1"/>
  <c r="J26" i="7"/>
  <c r="K25" i="7"/>
  <c r="J25" i="7"/>
  <c r="K24" i="7"/>
  <c r="J24" i="7"/>
  <c r="K23" i="7"/>
  <c r="J23" i="7"/>
  <c r="H174" i="7"/>
  <c r="H77" i="7"/>
  <c r="H76" i="7"/>
  <c r="H50" i="7"/>
  <c r="H49" i="7" s="1"/>
  <c r="H48" i="7" s="1"/>
  <c r="H22" i="7" s="1"/>
  <c r="H45" i="7"/>
  <c r="H36" i="7"/>
  <c r="H33" i="7"/>
  <c r="H32" i="7"/>
  <c r="H29" i="7" s="1"/>
  <c r="H28" i="7" s="1"/>
  <c r="H26" i="7"/>
  <c r="H25" i="7"/>
  <c r="H24" i="7"/>
  <c r="H23" i="7"/>
  <c r="AA27" i="7" l="1"/>
  <c r="AA21" i="7"/>
  <c r="AA20" i="7" s="1"/>
  <c r="Y27" i="7"/>
  <c r="Y21" i="7"/>
  <c r="Y20" i="7" s="1"/>
  <c r="W21" i="7"/>
  <c r="W20" i="7" s="1"/>
  <c r="W27" i="7"/>
  <c r="U27" i="7"/>
  <c r="U21" i="7"/>
  <c r="U20" i="7" s="1"/>
  <c r="S27" i="7"/>
  <c r="S21" i="7"/>
  <c r="S20" i="7" s="1"/>
  <c r="M27" i="7"/>
  <c r="M21" i="7"/>
  <c r="M20" i="7" s="1"/>
  <c r="O27" i="7"/>
  <c r="O21" i="7"/>
  <c r="O20" i="7" s="1"/>
  <c r="N27" i="7"/>
  <c r="N21" i="7"/>
  <c r="N20" i="7" s="1"/>
  <c r="P27" i="7"/>
  <c r="P21" i="7"/>
  <c r="P20" i="7" s="1"/>
  <c r="Q27" i="7"/>
  <c r="Q21" i="7"/>
  <c r="Q20" i="7" s="1"/>
  <c r="L21" i="7"/>
  <c r="L20" i="7" s="1"/>
  <c r="L27" i="7"/>
  <c r="I21" i="7"/>
  <c r="I20" i="7" s="1"/>
  <c r="I27" i="7"/>
  <c r="K27" i="7"/>
  <c r="K21" i="7"/>
  <c r="K20" i="7" s="1"/>
  <c r="J48" i="7"/>
  <c r="J22" i="7" s="1"/>
  <c r="J21" i="7"/>
  <c r="J20" i="7" s="1"/>
  <c r="H27" i="7"/>
  <c r="H21" i="7"/>
  <c r="H20" i="7" s="1"/>
  <c r="J27" i="7" l="1"/>
</calcChain>
</file>

<file path=xl/sharedStrings.xml><?xml version="1.0" encoding="utf-8"?>
<sst xmlns="http://schemas.openxmlformats.org/spreadsheetml/2006/main" count="11944" uniqueCount="486">
  <si>
    <t>План</t>
  </si>
  <si>
    <t>Факт</t>
  </si>
  <si>
    <t>%</t>
  </si>
  <si>
    <t>Причины отклонений</t>
  </si>
  <si>
    <t>к приказу Минэнерго России
от 25 апреля 2018 г. № 320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</si>
  <si>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</si>
  <si>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</si>
  <si>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</si>
  <si>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</si>
  <si>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</si>
  <si>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</si>
  <si>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</si>
  <si>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</si>
  <si>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</si>
  <si>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</si>
  <si>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</si>
  <si>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 xml:space="preserve">Отчет о реализации инвестиционной программы 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</si>
  <si>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</si>
  <si>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</si>
  <si>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</si>
  <si>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</si>
  <si>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</si>
  <si>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</si>
  <si>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</si>
  <si>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</si>
  <si>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Первоначальная стоимость принимаемых к учету основных средств и нематериальных активов, млн. рублей
(без НДС)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</si>
  <si>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</si>
  <si>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</si>
  <si>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</si>
  <si>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</si>
  <si>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</si>
  <si>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</si>
  <si>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</si>
  <si>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5.1</t>
  </si>
  <si>
    <t>5.2</t>
  </si>
  <si>
    <t>5.3</t>
  </si>
  <si>
    <t>5.4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</si>
  <si>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</si>
  <si>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</si>
  <si>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</si>
  <si>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</si>
  <si>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</si>
  <si>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</si>
  <si>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</si>
  <si>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</si>
  <si>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</si>
  <si>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</si>
  <si>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</si>
  <si>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</si>
  <si>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6.1</t>
  </si>
  <si>
    <t>6.2</t>
  </si>
  <si>
    <t>6.3</t>
  </si>
  <si>
    <t>6.4</t>
  </si>
  <si>
    <t>7.1</t>
  </si>
  <si>
    <t>7.2</t>
  </si>
  <si>
    <t>7.3</t>
  </si>
  <si>
    <t>7.4</t>
  </si>
  <si>
    <t>Наименование количественного показателя, соответствующего цели</t>
  </si>
  <si>
    <t>…</t>
  </si>
  <si>
    <t>4.1</t>
  </si>
  <si>
    <t>4.2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</si>
  <si>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</si>
  <si>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</si>
  <si>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</si>
  <si>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</si>
  <si>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</si>
  <si>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</si>
  <si>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</si>
  <si>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</si>
  <si>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</si>
  <si>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</si>
  <si>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</si>
  <si>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</si>
  <si>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</si>
  <si>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</si>
  <si>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</si>
  <si>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</si>
  <si>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</si>
  <si>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</si>
  <si>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Идентификаторинвестиционногопроекта</t>
  </si>
  <si>
    <t>4.3</t>
  </si>
  <si>
    <t>4.4</t>
  </si>
  <si>
    <t>10. …</t>
  </si>
  <si>
    <t>Фактический объем финансирования капитальных вложений на 01.01.2020г.,
млн. рублей
(с НДС)</t>
  </si>
  <si>
    <t>Остаток финансирования капитальных вложений на 01.01.2020 г в прогнозных ценах соответствующих лет, млн. рублей
(с НДС)</t>
  </si>
  <si>
    <t>2020</t>
  </si>
  <si>
    <t>Остаток освоения капитальных вложений на 01.01. 2020 года , млн. рублей
(без НДС)</t>
  </si>
  <si>
    <t>Освоение капитальных вложений 2020 года , млн. рублей (без НДС)</t>
  </si>
  <si>
    <t>1.2.1.2</t>
  </si>
  <si>
    <t>K_1</t>
  </si>
  <si>
    <t>K_2</t>
  </si>
  <si>
    <t>K_3</t>
  </si>
  <si>
    <t>K_4</t>
  </si>
  <si>
    <t>K_5</t>
  </si>
  <si>
    <t>АО "Богородская Электросеть"</t>
  </si>
  <si>
    <t>приказ министра энергетики МО №70 от 30.10.2020</t>
  </si>
  <si>
    <t>2021</t>
  </si>
  <si>
    <t xml:space="preserve"> 2021 год</t>
  </si>
  <si>
    <t>ИТОГО по инвестиционной программе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</si>
  <si>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</si>
  <si>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</si>
  <si>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</si>
  <si>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</si>
  <si>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</si>
  <si>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</si>
  <si>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</si>
  <si>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</si>
  <si>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</si>
  <si>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</si>
  <si>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</si>
  <si>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</si>
  <si>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</si>
  <si>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Московская обл. Ногинский район.</t>
  </si>
  <si>
    <t>1.1.</t>
  </si>
  <si>
    <t>Технологическое присоединение, всего, в том числе:</t>
  </si>
  <si>
    <t>1.1.1.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</si>
  <si>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</si>
  <si>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</si>
  <si>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</si>
  <si>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</si>
  <si>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</si>
  <si>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</si>
  <si>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</si>
  <si>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1.1.2.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</si>
  <si>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</si>
  <si>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</si>
  <si>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</si>
  <si>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</si>
  <si>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</si>
  <si>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1.1.3.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</si>
  <si>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</si>
  <si>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</si>
  <si>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</si>
  <si>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</si>
  <si>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</si>
  <si>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</si>
  <si>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</si>
  <si>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</si>
  <si>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1.1.4.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</si>
  <si>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</si>
  <si>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</si>
  <si>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</si>
  <si>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</si>
  <si>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</si>
  <si>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1.2.</t>
  </si>
  <si>
    <t>Реконструкция, модернизация, техническое перевооружение, всего, в том числе:</t>
  </si>
  <si>
    <t>1.2.1.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</si>
  <si>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</si>
  <si>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</si>
  <si>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</si>
  <si>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Распределительная подстанция РП-561, г. Ногинск, замена в/в ячеек КСО (12 яч.)</t>
  </si>
  <si>
    <t>J_1</t>
  </si>
  <si>
    <t>Распределительная подстанция РП-400, Ногинский район, п.им. Воровского, замена в/в ячеек КСО (15 яч.)</t>
  </si>
  <si>
    <t>J_2</t>
  </si>
  <si>
    <t>Распределительная подстанция РП-200, г. Ногинск, замена в/в ячеек КСО (24 яч.)</t>
  </si>
  <si>
    <t>J_3</t>
  </si>
  <si>
    <t>Реконструкция распределительной подстанции РП-4, Богородский г.о.,г. Ногинск, замена в/в ячеек КСО (17 яч.)</t>
  </si>
  <si>
    <t>Реконструкция распределительной подстанции, г.о. Павловский Посад, Мишутинское Шоссе (10 яч.)</t>
  </si>
  <si>
    <t>K_14</t>
  </si>
  <si>
    <t>Распределительная подстанция РП-1001, Ногинский район, г. Старая Купавна, п. Зеленый, замена в/в ячеек КСО (10 яч.)</t>
  </si>
  <si>
    <t>Распределительная подстанция РП-500, Ногинский район,д. Молзино, замена в/в ячеек КСО (18 яч.)</t>
  </si>
  <si>
    <t>Распределительная подстанция РП-210, г. Ногинск, замена в/в ячеек КСО (17 яч.)</t>
  </si>
  <si>
    <t>Распределительная подстанция РП-106, г. Ногинск, замена в/в ячеек КСО (6 яч.)</t>
  </si>
  <si>
    <t>Распределительная подстанция ЦРП-Б, Ногинский район, г. Старая Купавна, п. Зеленый, замена в/в ячеек КСО (14 яч.)</t>
  </si>
  <si>
    <t>L_1</t>
  </si>
  <si>
    <t>Распределительная подстанция РП-10, Ногинский район, п. Обухово, замена в/в ячеек КСО (13 яч.)</t>
  </si>
  <si>
    <t>L_2</t>
  </si>
  <si>
    <t>Распределительная подстанция РП-75, Ногинский район, г. Электроугли, замена в/в ячеек КСО (14 яч.)</t>
  </si>
  <si>
    <t>L_3</t>
  </si>
  <si>
    <t>Распределительная подстанция РП-405, Ногинский район, п.им. Воровского, замена в/в ячеек КСО (13 яч.)</t>
  </si>
  <si>
    <t>L_4</t>
  </si>
  <si>
    <t>Распределительная подстанция РП-268, г. Ногинск, замена в/в ячеек КСО (14 яч.)</t>
  </si>
  <si>
    <t>M_1</t>
  </si>
  <si>
    <t>Распределительная подстанция РП-101, г. Ногинск, замена в/в ячеек КСО (17 яч.)</t>
  </si>
  <si>
    <t>M_2</t>
  </si>
  <si>
    <t>Распределительная подстанция РП-109, г. Ногинск, замена в/в ячеек КСО (7 яч.)</t>
  </si>
  <si>
    <t>M_3</t>
  </si>
  <si>
    <t>Распределительная подстанция РП-167, г. Ногинск, замена в/в ячеек КСО (15 яч.)</t>
  </si>
  <si>
    <t>M_4</t>
  </si>
  <si>
    <t>Распределительная подстанция РП-11, Ногинский район, п. Обухово, замена в/в ячеек КСО (15 яч.)</t>
  </si>
  <si>
    <t>M_5</t>
  </si>
  <si>
    <t>Распределительная подстанция РП-108, г.Ногинск, замена в/в ячеек КСО (16 яч.)</t>
  </si>
  <si>
    <t>N_1</t>
  </si>
  <si>
    <t>Распределительная подстанция РП-133, г.Ногинск, замена в/в ячеек КСО (8 яч.)</t>
  </si>
  <si>
    <t>N_2</t>
  </si>
  <si>
    <t>Распределительная подстанция РП-267, Ногинский район, п. Обухово, замена в/в ячеек КСО (12 яч.)</t>
  </si>
  <si>
    <t>N_3</t>
  </si>
  <si>
    <t>Распределительная подстанция РП-530, г.Ногинск, замена в/в ячеек КСО (24 яч.)</t>
  </si>
  <si>
    <t>N_4</t>
  </si>
  <si>
    <t>Распределительная подстанция РП-918, Ногинский район, г. Старая Купавна, замена в/в ячеек КСО (8 яч.)</t>
  </si>
  <si>
    <t>N_5</t>
  </si>
  <si>
    <t>Распределительная подстанция РП-420, Богородский г.о., п.им. Воровского, замена в/в ячеек КСО (15 яч.)</t>
  </si>
  <si>
    <t>L_5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</si>
  <si>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</si>
  <si>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</si>
  <si>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</si>
  <si>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</si>
  <si>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</si>
  <si>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кабельной линии 2 КЛ 10 кВ РТП-289 - КРУН-438, г.о. Богородский, пос. им. Воровского, (2,9 км)</t>
  </si>
  <si>
    <t>K_15</t>
  </si>
  <si>
    <t>Реконструкция кабельной линии КЛ-6 кВ ТП-108 - ТП-109, г.о. Электросталь, д. Степаново (2,5 км)</t>
  </si>
  <si>
    <t>K_16</t>
  </si>
  <si>
    <t>Реконструкция кабельной линии КЛ-6 кВ ТП-108 - ТП-141, г.о. Электросталь, д. Степаново (1 км)</t>
  </si>
  <si>
    <t>K_17</t>
  </si>
  <si>
    <t>Реконструция кабельной линии КЛ-6 кВ РТП-22 - ТП-729, г.о. Богородский, г. Ногинск (2,3 км)</t>
  </si>
  <si>
    <t>L_6</t>
  </si>
  <si>
    <t>Реконстукция кабельной линии КЛ-6 кВ ТП-728 - ТП-730, г.о. Богородский, г. Ногинск (0,5 км)</t>
  </si>
  <si>
    <t>L_7</t>
  </si>
  <si>
    <t>Реконстукция кабельной линии КЛ-6 кВ ТП-729 - ТП-730, г.о. Богородский, г. Ногинск (0,6 км)</t>
  </si>
  <si>
    <t>L_8</t>
  </si>
  <si>
    <t>Реконстукция кабельной линии КЛ-6 кВ РП-1 -ТП-514, г.о. Богородский, г. Ногинск (0,25 км)</t>
  </si>
  <si>
    <t>L_9</t>
  </si>
  <si>
    <t>Реконстукция кабельной линии КЛ-6 кВ РП-6 - ТП-860, г.о. Богородский, г. Ногинск (0,35 км)</t>
  </si>
  <si>
    <t>L_10</t>
  </si>
  <si>
    <t>Реконстукция кабельной линии КЛ-6 кВ РП-6 - ТП-182, г.о. Богородский, г. Ногинск (1,8 км)</t>
  </si>
  <si>
    <t>L_11</t>
  </si>
  <si>
    <t>Реконстукция кабельной линии КЛ-6 кВ РП-9 - ТП-208, г.о. Богородский, г. Ногинск (0,3 км)</t>
  </si>
  <si>
    <t>L_12</t>
  </si>
  <si>
    <t>Реконстукция кабельной линии КЛ-6 кВ ЦРП-103 - РП-9, г.о. Богородский, г. Ногинск (2,4 км)</t>
  </si>
  <si>
    <t>L_13</t>
  </si>
  <si>
    <t>Реконстукция кабельной линии КЛ-6 кВ РП-14 - ТП-87, г.о. Богородский, г. Ногинск (0,2 км)</t>
  </si>
  <si>
    <t>L_14</t>
  </si>
  <si>
    <t>Реконстукция кабельной линии КЛ-6 кВ ТП-87 - ТП-539, г.о. Богородский, г. Ногинск(0,92 км)</t>
  </si>
  <si>
    <t>L_15</t>
  </si>
  <si>
    <t>Реконстукция кабельной линии КЛ-6 кВ ТП-18 - ТП-827, г.о. Богородский, г. Ногинск (3,81 км)</t>
  </si>
  <si>
    <t>L_16</t>
  </si>
  <si>
    <t>Реконстукция кабельной линии КЛ-6 кВ РП-106 - ТП-827, г.о. Богородский, г. Ногинск ( 1 км)</t>
  </si>
  <si>
    <t>L_17</t>
  </si>
  <si>
    <t>Реконстукция кабельной линии КЛ-6 кВ РТП-22 - ТП-581, г.о. Богородский, г. Ногинск (0,81 км)</t>
  </si>
  <si>
    <t>L_18</t>
  </si>
  <si>
    <t>Реконструкция  воздушной линии 10 кВ КРУН341 - ТП413 - ТП451 - ТП477 - ТП492 - ТП478, г.о Богородский, п.им. Воровского (2,7 км)</t>
  </si>
  <si>
    <t>L_19</t>
  </si>
  <si>
    <t>Реконстукция кабельной линии КЛ-6 кВ ТП-101 - ТП-105, г.о. Электросталь, п. Фрязево (1,1 км)</t>
  </si>
  <si>
    <t>L_20</t>
  </si>
  <si>
    <t>Реконстукция кабельной линии КЛ-6 кВ ТП-31 - ТП-152, г.о. Богородский, г. Ногинск (0,75 км)</t>
  </si>
  <si>
    <t>M_6</t>
  </si>
  <si>
    <t>Реконстукция кабельной линии КЛ-6 кВ ТП-31 - ТП-271, г.о. Богородский, г. Ногинск (0,25 км)</t>
  </si>
  <si>
    <t>M_7</t>
  </si>
  <si>
    <t>Реконстукция кабельной линии КЛ-6 кВ ЦРП-103 - ТП-533, г.о. Богородский, г. Ногинск (1,12 км)</t>
  </si>
  <si>
    <t>M_8</t>
  </si>
  <si>
    <t>Реконстукция кабельной линии КЛ-6 кВ ЦРП-103 - ТП-42, г.о. Богородский, г. Ногинск (0,73 км)</t>
  </si>
  <si>
    <t>M_9</t>
  </si>
  <si>
    <t>Реконстукция кабельной линии КЛ-6 кВ ТП-42 - ТП-533, г.о. Богородский, г. Ногинск (0,47 км)</t>
  </si>
  <si>
    <t>M_10</t>
  </si>
  <si>
    <t>Реконстукция кабельной линии КЛ-6 кВ ТП-44 - ТП-638, г.о. Богородский, г. Ногинск (0,54 км)</t>
  </si>
  <si>
    <t>M_11</t>
  </si>
  <si>
    <t>Реконстукция кабельной линии КЛ-6 кВ ТП-44 - ТП-633, г.о. Богородский, г. Ногинск (0,10 км)</t>
  </si>
  <si>
    <t>M_12</t>
  </si>
  <si>
    <t xml:space="preserve">Реконстукция кабельной линии КЛ-6 кВ ТП-46 - ТП-514, г.о. Богородский, г. Ногинск (0,73 км) </t>
  </si>
  <si>
    <t>M_13</t>
  </si>
  <si>
    <t>Реконстукция кабельной линии КЛ-6 кВ РП-200 - ТП-50, г.о. Богородский, г. Ногинск (0,56 км)</t>
  </si>
  <si>
    <t>M_14</t>
  </si>
  <si>
    <t>Реконстукция кабельной линии КЛ-6 кВ РП-90 - ТП-56, г.о. Богородский, г. Ногинск (0,4 км)</t>
  </si>
  <si>
    <t>M_15</t>
  </si>
  <si>
    <t>Реконстукция кабельной линии КЛ-6 кВ ТП-68 - ТП-173, г.о. Богородский, г. Ногинск (0,58 км)</t>
  </si>
  <si>
    <t>M_16</t>
  </si>
  <si>
    <t>Реконстукция кабельной линии КЛ-6 кВ ТП-70 - ТП-249, г.о. Богородский, г. Ногинск (0,34 км)</t>
  </si>
  <si>
    <t>M_17</t>
  </si>
  <si>
    <t>Реконстукция кабельной линии КЛ-6 кВ ТП-71 - ТП-154, г.о. Богородский, г. Ногинск (0,45 км)</t>
  </si>
  <si>
    <t>M_18</t>
  </si>
  <si>
    <t>Реконстукция кабельной линии КЛ-6 кВ ТП-85- ТП-233, г.о. Богородский, г. Ногинск (0,26 км)</t>
  </si>
  <si>
    <t>M_19</t>
  </si>
  <si>
    <t>Реконстукция кабельной линии КЛ-6 кВ РП-250 - ТП-86, г.о. Богородский, г. Ногинск (0,56 км)</t>
  </si>
  <si>
    <t>M_20</t>
  </si>
  <si>
    <t>Реконстукция кабельной линии КЛ-6 кВ ТП-90 - ТП-218, г.о. Богородский, г. Ногинск (0,51 км)</t>
  </si>
  <si>
    <t>M_21</t>
  </si>
  <si>
    <t>Реконстукция кабельной линии КЛ-6 кВ КРУН-884 - РП-92, фидер 108 , г.о. Богородский, г. Ногинск (1,5 км)</t>
  </si>
  <si>
    <t>M_22</t>
  </si>
  <si>
    <t>Реконстукция кабельной линии КЛ-6 кВ КРУН-884 - РП-92, фидер 406 , г.о. Богородский, г. Ногинск (1,5 км)</t>
  </si>
  <si>
    <t>M_23</t>
  </si>
  <si>
    <t>Реконстукция кабельной линии КЛ-6 кВ РП-92 - ТП-189 г.о. Богородский, г. Ногинск (0,52 км)</t>
  </si>
  <si>
    <t>M_24</t>
  </si>
  <si>
    <t>Реконстукция кабельной линии КЛ-6 кВ РП-96- ТП-632 г.о. Богородский, г. Ногинск (3,35 км)</t>
  </si>
  <si>
    <t>M_25</t>
  </si>
  <si>
    <t>Реконстукция кабельной линии КЛ-6 кВ  ТП-105 - ТП-126 г.о. Богородский, г. Ногинск (0,75 км)</t>
  </si>
  <si>
    <t>M_26</t>
  </si>
  <si>
    <t>Реконстукция кабельной линии КЛ-6 кВ  ТП-29 - ТП-648 г.о. Богородский, г. Ногинск (0,4 км)</t>
  </si>
  <si>
    <t>M_27</t>
  </si>
  <si>
    <t>Реконстукция кабельной линии КЛ-6 кВ  ТП-110 - ТП-541 г.о. Богородский, г. Ногинск (0,4 км)</t>
  </si>
  <si>
    <t>N_6</t>
  </si>
  <si>
    <t>Реконстукция кабельной линии КЛ-6 кВ  ТП-109 - ТП-162 г.о. Электросталь, д. Всеволодово (3,16 км)</t>
  </si>
  <si>
    <t>N_7</t>
  </si>
  <si>
    <t>Реконстукция кабельной линии КЛ-6 кВ  ТП-162 - РП-160 г.о. Электросталь, д. Елизаветино (1,06 км)</t>
  </si>
  <si>
    <t>N_8</t>
  </si>
  <si>
    <t>Реконстукция кабельной линии КЛ-6 кВ  РП-160 - ТП-144, г.о. Электросталь, д. Елизаветино (1,35 км)</t>
  </si>
  <si>
    <t>N_9</t>
  </si>
  <si>
    <t>Реконстукция кабельной линии КЛ-6 кВ  ТП-159 - ТП-144, г.о. Электросталь, д. Елизаветино (0,85 км)</t>
  </si>
  <si>
    <t>N_10</t>
  </si>
  <si>
    <t>Реконстукция кабельной линии КЛ-6 кВ  ТП-142 - ТП-143, г.о. Электросталь, д. Елизаветино (0,55 км)</t>
  </si>
  <si>
    <t>N_11</t>
  </si>
  <si>
    <t>Реконстукция кабельной линии КЛ-6 кВ  ТП-142 - ТП-161, г.о. Электросталь, д. Елизаветино (0,66 км)</t>
  </si>
  <si>
    <t>N_12</t>
  </si>
  <si>
    <t>Реконстукция кабельной линии КЛ-6 кВ  ТП-142 - ТП-159, г.о. Электросталь, д. Елизаветино (0,82 км)</t>
  </si>
  <si>
    <t>N_13</t>
  </si>
  <si>
    <t>Реконстукция кабельной линии КЛ-6 кВ  ТП-159 - ТП-143, г.о. Электросталь, д. Елизаветино (0,26 км)</t>
  </si>
  <si>
    <t>N_14</t>
  </si>
  <si>
    <t>Реконстукция кабельной линии КЛ-6 кВ  ТП-219 - ТП-310, г.о. Электросталь, до опоры №40 (0,8 км)</t>
  </si>
  <si>
    <t>N_15</t>
  </si>
  <si>
    <t>Реконстукция кабельной линии КЛ-6 кВ  ТП-124 - ТП-151 г.о. Богородский, г. Ногинск (0,2 км)</t>
  </si>
  <si>
    <t>N_16</t>
  </si>
  <si>
    <t>Реконстукция кабельной линии КЛ-6 кВ  ТП-149 - ТП-210 г.о. Богородский, г. Ногинск (0,83 км)</t>
  </si>
  <si>
    <t>N_17</t>
  </si>
  <si>
    <t>Реконстукция кабельной линии КЛ-6 кВ  РП-150(секция 1) - ТП-214 г.о. Богородский, г. Ногинск (0,48 км)</t>
  </si>
  <si>
    <t>N_18</t>
  </si>
  <si>
    <t>Реконстукция кабельной линии КЛ-6 кВ  РП-150(секция 2) - ТП-214 г.о. Богородский, г. Ногинск (0,48 км)</t>
  </si>
  <si>
    <t>N_19</t>
  </si>
  <si>
    <t>Реконстукция кабельной линии КЛ-6 кВ  ТП-160(секция 1) - ТП-528 г.о. Богородский, г. Ногинск (0,8 км)</t>
  </si>
  <si>
    <t>N_20</t>
  </si>
  <si>
    <t>Реконстукция кабельной линии КЛ-6 кВ  ТП-160(секция 2) - ТП-528 г.о. Богородский, г. Ногинск (0,8 км)</t>
  </si>
  <si>
    <t>N_21</t>
  </si>
  <si>
    <t>Реконстукция кабельной линии КЛ-6 кВ  ТП-204 - ТП-205 г.о. Богородский, г. Ногинск (1,5 км)</t>
  </si>
  <si>
    <t>N_22</t>
  </si>
  <si>
    <t>Реконстукция кабельной линии КЛ-6 кВ  ТП-204 - ТП-244 г.о. Богородский, г. Ногинск (1,52 км)</t>
  </si>
  <si>
    <t>N_23</t>
  </si>
  <si>
    <t>Реконстукция кабельной линии КЛ-6 кВ  ТП-245 - ТП-594 г.о. Богородский, г. Ногинск (0,63 км)</t>
  </si>
  <si>
    <t>N_24</t>
  </si>
  <si>
    <t>Реконстукция кабельной линии КЛ-6 кВ  ТП-105 - ТП-163 г.о. Богородский, г. Ногинск (0,3 км)</t>
  </si>
  <si>
    <t>N_25</t>
  </si>
  <si>
    <t>Реконстукция кабельной линии КЛ-6 кВ  ТП-121 - ТП-534 г.о. Богородский, г. Ногинск (0,45 км)</t>
  </si>
  <si>
    <t>N_26</t>
  </si>
  <si>
    <t>Реконстукция кабельной линии КЛ-6 кВ  ТП-278 - ТП-539 г.о. Богородский, г. Ногинск (1,18 км)</t>
  </si>
  <si>
    <t>O_1</t>
  </si>
  <si>
    <t>Реконстукция кабельной линии КЛ-6 кВ  ТП-538 - ТП-844 г.о. Богородский, г. Ногинск (0,65 км)</t>
  </si>
  <si>
    <t>O_2</t>
  </si>
  <si>
    <t>Реконстукция кабельной линии КЛ-6 кВ  ЦРП-103 - ТП-844 г.о. Богородский, г. Ногинск (0,75 км)</t>
  </si>
  <si>
    <t>O_3</t>
  </si>
  <si>
    <t>Реконстукция кабельной линии КЛ-6 кВ  ТП-228 - ТП-699,  г.о. Богородский, г. Электроугли (0,74 км)</t>
  </si>
  <si>
    <t>O_4</t>
  </si>
  <si>
    <t>Реконстукция кабельной линии КЛ-10 кВ  РП-289 (секция 1) - ТП-292,  г.о. Богородский,п. им. Воровского (0,59 км)</t>
  </si>
  <si>
    <t>O_5</t>
  </si>
  <si>
    <t>Реконстукция кабельной линии КЛ-10 кВ  РП-289 (секция 2) - ТП-292,  г.о. Богородский, п. им. Воровского (0,59 км)</t>
  </si>
  <si>
    <t>O_6</t>
  </si>
  <si>
    <t>Реконстукция кабельной линии КЛ-10 кВ  РП-289 (секция 1) - РП-294,  г.о. Богородский, п. им. Воровского (0,6 км)</t>
  </si>
  <si>
    <t>O_7</t>
  </si>
  <si>
    <t>Реконстукция кабельной линии КЛ-10 кВ  РП-289 (секция 2) - РП-294,  г.о. Богородский, гп. им. Воровского (0,6 км)</t>
  </si>
  <si>
    <t>O_8</t>
  </si>
  <si>
    <t>Реконстукция кабельной линии КЛ-10 кВ  РП-289 (секция 1) - ТП-405,  г.о. Богородский, п. им. Воровского (0,85 км)</t>
  </si>
  <si>
    <t>O_9</t>
  </si>
  <si>
    <t>Реконстукция кабельной линии КЛ-10 кВ  РП-289 (секция 2) - ТП-405,  г.о. Богородский, п. им. Воровского (0,85 км)</t>
  </si>
  <si>
    <t>O_10</t>
  </si>
  <si>
    <t>Реконстукция кабельной линии КЛ-10 кВ  РП-294  - РП-400,  г.о. Богородский, п. им. Воровского (2 км)</t>
  </si>
  <si>
    <t>O_11</t>
  </si>
  <si>
    <t>Реконстукция кабельной линии КЛ-10 кВ  РП-420  - ТП-462,  г.о. Богородский, п. им. Воровского (1,5 км)</t>
  </si>
  <si>
    <t>O_12</t>
  </si>
  <si>
    <t>Реконстукция кабельной линии КЛ-6 кВ ТП-25 - ТП-218, г.о. Богородский, г. Ногинск (1,5 км)</t>
  </si>
  <si>
    <t>O_13</t>
  </si>
  <si>
    <t>Реконстукция кабельной линии КЛ-6 кВ ТП-13 - ТП-70, г.о. Богородский, г. Ногинск (0,34 км)</t>
  </si>
  <si>
    <t>O_14</t>
  </si>
  <si>
    <t>Реконстукция кабельной линии КЛ-6 кВ  ТП-121 - ТП-518 г.о. Богородский, г. Ногинск (1,42 км)</t>
  </si>
  <si>
    <t>O_15</t>
  </si>
  <si>
    <t>1.2.2.2</t>
  </si>
  <si>
    <t>Модернизация, техническое перевооружение линий электропередачи, всего, в том числе:</t>
  </si>
  <si>
    <t>1.2.3.</t>
  </si>
  <si>
    <t>Развитие и модернизация учета электрической энергии (мощности), всего, в том числе:</t>
  </si>
  <si>
    <t>1.2.3.1</t>
  </si>
  <si>
    <t>"Установка приборов учета, класс напряжения 0,22 (0,4) кВ, всего, в том числе:"</t>
  </si>
  <si>
    <t>1.2.3.2</t>
  </si>
  <si>
    <t>"Установка приборов учета, класс напряжения 6 (10) кВ, всего, в том числе:"</t>
  </si>
  <si>
    <t>1.2.3.3</t>
  </si>
  <si>
    <t>"Установка приборов учета, класс напряжения 35 кВ, всего, в том числе:"</t>
  </si>
  <si>
    <t>1.2.3.4</t>
  </si>
  <si>
    <t>"Установка приборов учета, класс напряжения 110 кВ и выше, всего, в том числе:"</t>
  </si>
  <si>
    <t>1.2.3.5</t>
  </si>
  <si>
    <t>"Включение приборов учета в систему сбора и передачи данных, класс напряжения 0,22 (0,4) кВ, всего, в том числе:"</t>
  </si>
  <si>
    <t>1.2.3.6</t>
  </si>
  <si>
    <t>"Включение приборов учета в систему сбора и передачи данных, класс напряжения 6 (10) кВ, всего, в том числе:"</t>
  </si>
  <si>
    <t>1.2.3.7</t>
  </si>
  <si>
    <t>"Включение приборов учета в систему сбора и передачи данных, класс напряжения 35 кВ, всего, в том числе:"</t>
  </si>
  <si>
    <t>1.2.3.8</t>
  </si>
  <si>
    <t>"Включение приборов учета в систему сбора и передачи данных, класс напряжения 110 кВ и выше, всего, в том числе:"</t>
  </si>
  <si>
    <t>1.2.4.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</si>
  <si>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</si>
  <si>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</si>
  <si>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</si>
  <si>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</si>
  <si>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</si>
  <si>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</si>
  <si>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</si>
  <si>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1.3.1.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</si>
  <si>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</si>
  <si>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1.3.2.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</si>
  <si>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</si>
  <si>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</si>
  <si>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Прочее новое строительство объектов электросетевого хозяйства, всего, в том числе:</t>
  </si>
  <si>
    <t>КРУН-635,г.  Ногинск, строительство (8 ячеек)</t>
  </si>
  <si>
    <t>J_4</t>
  </si>
  <si>
    <t>КВЛ-6 кВ КРУН-21-РТП-267, Ногинский район, строительство (5 км)</t>
  </si>
  <si>
    <t>J_5</t>
  </si>
  <si>
    <t>1.5.</t>
  </si>
  <si>
    <t>Покупка земельных участков для целей реализации инвестиционных проектов, всего, в том числе:</t>
  </si>
  <si>
    <t>1.6.</t>
  </si>
  <si>
    <t>Прочие инвестиционные проекты, всего, в том числе:</t>
  </si>
  <si>
    <t>Приобретение автомобиля ГАЗ-27527 "Соболь 4х4" (2 шт.)</t>
  </si>
  <si>
    <t>K_6</t>
  </si>
  <si>
    <t>Приобретение автомобиля ГАЗ-2752 "Соболь" (1 шт.)</t>
  </si>
  <si>
    <t>K_7</t>
  </si>
  <si>
    <t>Приобретение автомобиля ГАЗ-27057 "ГАЗель Бизнес 4х4" (бензин) (1 шт.)</t>
  </si>
  <si>
    <t>K_8</t>
  </si>
  <si>
    <t>Приобретение автомобиля ГАЗ-27057 "ГАЗель Бизнес 4х4" (дизель) (1 шт.)</t>
  </si>
  <si>
    <t>K_9</t>
  </si>
  <si>
    <t>Приобретение автомобиля УАЗ 23632 (UAZ PICKUP) (1 шт.)</t>
  </si>
  <si>
    <t>K_10</t>
  </si>
  <si>
    <t>Приобретение автомобиля УАЗ 3163-285-40 Патриот (2 шт.)</t>
  </si>
  <si>
    <t>K_11</t>
  </si>
  <si>
    <t>Приобретение автомобиля DAEWOO NOVUS (4х2) с КМУ НКТС 7016 (1 шт.)</t>
  </si>
  <si>
    <t>K_12</t>
  </si>
  <si>
    <t>Приобретение передвижной электротехнической лаборатории ЛК 10+ на базе автомобиля Ford Transit 350 4x4 (1 шт.)</t>
  </si>
  <si>
    <t>K_13</t>
  </si>
  <si>
    <t>н.д.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</si>
  <si>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</si>
  <si>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</si>
  <si>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</si>
  <si>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</si>
  <si>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</si>
  <si>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</si>
  <si>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</si>
  <si>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замены выключателей, шт.</t>
  </si>
  <si>
    <t>Показатель замены линий электропередачи, км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</si>
  <si>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руб. с НДС</t>
  </si>
  <si>
    <t>млн рублей (без НДС)</t>
  </si>
  <si>
    <t>Ячейки КСО</t>
  </si>
  <si>
    <t>единицы, шт.</t>
  </si>
  <si>
    <t xml:space="preserve"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 </t>
  </si>
  <si>
    <t>за</t>
  </si>
  <si>
    <t>Приложение № 1</t>
  </si>
  <si>
    <t>к приказу Минэнерго России           от 25 апреля 2018 г. № 320
от 25 апреля 2018 г. № 322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</si>
  <si>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 рублей (с НДС) </t>
  </si>
  <si>
    <t>Остаток финансирования капитальных вложений на 01.01.2021 г в прогнозных ценах соответствующих лет, млн. рублей
(с НДС)</t>
  </si>
  <si>
    <t>Приложение № 2</t>
  </si>
  <si>
    <t>Фактический объем освоения капитальных вложений на 01.01. 2020 г. , млн. рублей
(без НДС)</t>
  </si>
  <si>
    <t>Оценка полной стоимости инвестиционного проекта в прогнозных ценах соответствующих лет, млн рублей (с НДС)</t>
  </si>
  <si>
    <t>Приложение № 3</t>
  </si>
  <si>
    <t xml:space="preserve">Форма 3. Отчет об исполнении плана ввода основных средств по инвестиционным проектам инвестиционной программы </t>
  </si>
  <si>
    <t>Отчет о реализации инвестиционной программы АО "БогородскаяЭлектросеть"</t>
  </si>
  <si>
    <t>Год раскрытия информации: 2021 год</t>
  </si>
  <si>
    <t>Принятие основных средств и нематериальных активов к бухгалтерскому учету в 2020 году</t>
  </si>
  <si>
    <t>Отклонение от плана ввода основных средств 2020 года</t>
  </si>
  <si>
    <t>к приказу Минэнерго России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</si>
  <si>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</si>
  <si>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</si>
  <si>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</si>
  <si>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</si>
  <si>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Квартал</t>
  </si>
  <si>
    <t>ячейки КСО, шт.</t>
  </si>
  <si>
    <t>II</t>
  </si>
  <si>
    <t>III</t>
  </si>
  <si>
    <t>IV</t>
  </si>
  <si>
    <t xml:space="preserve">Генеральный директор АО"БЭС" </t>
  </si>
  <si>
    <t>В.С. Тебиев</t>
  </si>
  <si>
    <t>Приложение  № 4</t>
  </si>
  <si>
    <t>от «25»  апреля  2018 г. № 320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</si>
  <si>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 в 2020 году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</si>
  <si>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</si>
  <si>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Форма 4. Отчет о постановке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</si>
  <si>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за 2020 год</t>
  </si>
  <si>
    <t>Отчет о реализации инвестиционной программы акционерного общества "Богородская Электросеть"</t>
  </si>
  <si>
    <t>Утвержденные плановые значения показателей приведены в соответствии с  приказом министра энергетики МО №70 от 30.10.2020</t>
  </si>
  <si>
    <t>Приложение  № 5</t>
  </si>
  <si>
    <t>Отклонения от плановых показателей 2020 года</t>
  </si>
  <si>
    <t>км ВЛ
 1-цеп</t>
  </si>
  <si>
    <t>км ВЛ
 2-цеп</t>
  </si>
  <si>
    <t>км КЛ</t>
  </si>
  <si>
    <t>Дата ввода объекта дд.мм.гг.</t>
  </si>
  <si>
    <t>Вывод объектов инвестиционной деятельности (мощностей) из эксплуатации в 2020 году</t>
  </si>
  <si>
    <t>Дата вывода объекта дд.мм.гг.</t>
  </si>
  <si>
    <t xml:space="preserve">за 2020 год </t>
  </si>
  <si>
    <t xml:space="preserve">Форма 7. Отчет о фактических значениях количественных показателей по инвестиционным проектам инвестиционной программы 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</si>
  <si>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2020 года</t>
  </si>
  <si>
    <t>Утвержденные плановые значения показателей приведены в соответствии с приказом министра энергетики МО №70 от 30.10.2020 г.</t>
  </si>
  <si>
    <t>Приложение  №6</t>
  </si>
  <si>
    <t>Форма 5. Отчет об исполнении плана ввода объектов инвестиционной деятельности (мощностей) в эксплуатацию</t>
  </si>
  <si>
    <t>Форма 6. Отчет об исполнении плана вывода объектов инвестиционной деятельности (мощностей) из эксплуатации</t>
  </si>
  <si>
    <t>Приложение  №7</t>
  </si>
  <si>
    <t>Приложение  №8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</si>
  <si>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поьребителей</t>
  </si>
  <si>
    <t>отдельно по каждому центру питания напряжением 35 кВ</t>
  </si>
  <si>
    <t>Наименование центра питания</t>
  </si>
  <si>
    <t>Место расположения центра питания: 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</si>
  <si>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</si>
  <si>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</si>
  <si>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пропусной способности, кВт</t>
  </si>
  <si>
    <t>Фактическое снижение потерь, кВт*час/год</t>
  </si>
  <si>
    <t>факт на 01.01.2020</t>
  </si>
  <si>
    <t>факт на 01.01.2021</t>
  </si>
  <si>
    <t>факт 2019 года (на 01.01.2020)</t>
  </si>
  <si>
    <t>факт 2020 года (на 01.01.2021)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</si>
</sst>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_р_._-;\-* #,##0.00_р_._-;_-* &quot;-&quot;??_р_._-;_-@_-"/>
    <numFmt numFmtId="165" formatCode="#,##0.000000"/>
    <numFmt numFmtId="166" formatCode="#,##0.000"/>
    <numFmt numFmtId="167" formatCode="_-* #,##0.00[$€-1]_-;\-* #,##0.00[$€-1]_-;_-* &quot;-&quot;??[$€-1]_-"/>
    <numFmt numFmtId="168" formatCode="_-* #,##0_р_._-;\-* #,##0_р_._-;_-* &quot;-&quot;_р_._-;_-@_-"/>
    <numFmt numFmtId="169" formatCode="#,##0&quot;р.&quot;"/>
    <numFmt numFmtId="170" formatCode="0.000"/>
    <numFmt numFmtId="171" formatCode="0.0"/>
    <numFmt numFmtId="173" formatCode="dd/mm/yy;@"/>
  </numFmts>
  <fonts count="8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sz val="6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E"/>
      <charset val="238"/>
    </font>
    <font>
      <b/>
      <sz val="11"/>
      <color indexed="63"/>
      <name val="Calibri"/>
      <family val="2"/>
      <charset val="204"/>
    </font>
    <font>
      <b/>
      <i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i/>
      <sz val="11"/>
      <color indexed="22"/>
      <name val="Calibri"/>
      <family val="2"/>
      <charset val="204"/>
    </font>
    <font>
      <sz val="10"/>
      <name val="Helv"/>
      <charset val="204"/>
    </font>
    <font>
      <sz val="12"/>
      <color indexed="24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indexed="46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rgb="FFFFFFFF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61"/>
      </patternFill>
    </fill>
    <fill>
      <patternFill patternType="solid">
        <fgColor indexed="3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</borders>
  <cellStyleXfs count="485">
    <xf numFmtId="0" fontId="0" fillId="0" borderId="0"/>
    <xf numFmtId="0" fontId="7" fillId="0" borderId="0"/>
    <xf numFmtId="164" fontId="8" fillId="0" borderId="0" applyFont="0" applyFill="0" applyBorder="0" applyAlignment="0" applyProtection="0"/>
    <xf numFmtId="0" fontId="3" fillId="0" borderId="0"/>
    <xf numFmtId="0" fontId="2" fillId="0" borderId="0"/>
    <xf numFmtId="0" fontId="14" fillId="0" borderId="0"/>
    <xf numFmtId="4" fontId="15" fillId="0" borderId="0">
      <alignment vertical="center"/>
    </xf>
    <xf numFmtId="0" fontId="16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8" borderId="0" applyNumberFormat="0" applyBorder="0" applyAlignment="0" applyProtection="0"/>
    <xf numFmtId="0" fontId="1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9" borderId="0" applyNumberFormat="0" applyBorder="0" applyAlignment="0" applyProtection="0"/>
    <xf numFmtId="0" fontId="18" fillId="34" borderId="0" applyNumberFormat="0" applyBorder="0" applyAlignment="0" applyProtection="0"/>
    <xf numFmtId="0" fontId="17" fillId="26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37" borderId="0" applyNumberFormat="0" applyBorder="0" applyAlignment="0" applyProtection="0"/>
    <xf numFmtId="0" fontId="20" fillId="4" borderId="0" applyNumberFormat="0" applyBorder="0" applyAlignment="0" applyProtection="0"/>
    <xf numFmtId="0" fontId="21" fillId="38" borderId="14" applyNumberFormat="0" applyAlignment="0" applyProtection="0"/>
    <xf numFmtId="0" fontId="22" fillId="39" borderId="14" applyNumberFormat="0" applyAlignment="0" applyProtection="0"/>
    <xf numFmtId="0" fontId="23" fillId="28" borderId="15" applyNumberFormat="0" applyAlignment="0" applyProtection="0"/>
    <xf numFmtId="0" fontId="23" fillId="40" borderId="15" applyNumberFormat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5" borderId="14" applyNumberFormat="0" applyAlignment="0" applyProtection="0"/>
    <xf numFmtId="0" fontId="33" fillId="8" borderId="14" applyNumberFormat="0" applyAlignment="0" applyProtection="0"/>
    <xf numFmtId="0" fontId="34" fillId="0" borderId="21" applyNumberFormat="0" applyFill="0" applyAlignment="0" applyProtection="0"/>
    <xf numFmtId="0" fontId="35" fillId="0" borderId="21" applyNumberFormat="0" applyFill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7" fillId="0" borderId="0"/>
    <xf numFmtId="0" fontId="8" fillId="26" borderId="22" applyNumberFormat="0" applyFont="0" applyAlignment="0" applyProtection="0"/>
    <xf numFmtId="0" fontId="17" fillId="1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38" fillId="38" borderId="23" applyNumberFormat="0" applyAlignment="0" applyProtection="0"/>
    <xf numFmtId="0" fontId="38" fillId="39" borderId="23" applyNumberFormat="0" applyAlignment="0" applyProtection="0"/>
    <xf numFmtId="0" fontId="39" fillId="0" borderId="0">
      <alignment horizontal="right" vertical="center"/>
    </xf>
    <xf numFmtId="0" fontId="39" fillId="0" borderId="0">
      <alignment horizontal="right" vertical="center"/>
    </xf>
    <xf numFmtId="0" fontId="40" fillId="0" borderId="0">
      <alignment horizontal="left" vertical="center"/>
    </xf>
    <xf numFmtId="0" fontId="40" fillId="0" borderId="0">
      <alignment horizontal="left" vertical="center"/>
    </xf>
    <xf numFmtId="0" fontId="41" fillId="0" borderId="0">
      <alignment horizontal="center" vertical="center"/>
    </xf>
    <xf numFmtId="0" fontId="41" fillId="0" borderId="0">
      <alignment horizontal="center" vertical="center"/>
    </xf>
    <xf numFmtId="0" fontId="41" fillId="0" borderId="0">
      <alignment horizontal="center" vertical="center"/>
    </xf>
    <xf numFmtId="0" fontId="41" fillId="0" borderId="0">
      <alignment horizontal="center" vertical="center"/>
    </xf>
    <xf numFmtId="0" fontId="41" fillId="0" borderId="0">
      <alignment horizontal="center" vertical="center"/>
    </xf>
    <xf numFmtId="0" fontId="41" fillId="0" borderId="0">
      <alignment horizontal="center" vertical="center"/>
    </xf>
    <xf numFmtId="0" fontId="42" fillId="0" borderId="0">
      <alignment horizontal="center" vertical="center"/>
    </xf>
    <xf numFmtId="0" fontId="41" fillId="0" borderId="0">
      <alignment horizontal="left" vertical="center"/>
    </xf>
    <xf numFmtId="0" fontId="42" fillId="0" borderId="0">
      <alignment horizontal="center" vertical="center"/>
    </xf>
    <xf numFmtId="0" fontId="41" fillId="0" borderId="0">
      <alignment horizontal="left" vertical="center"/>
    </xf>
    <xf numFmtId="0" fontId="41" fillId="0" borderId="0">
      <alignment horizontal="right" vertical="center"/>
    </xf>
    <xf numFmtId="0" fontId="41" fillId="0" borderId="0">
      <alignment horizontal="left" vertical="center"/>
    </xf>
    <xf numFmtId="0" fontId="41" fillId="0" borderId="0">
      <alignment horizontal="right" vertical="center"/>
    </xf>
    <xf numFmtId="0" fontId="41" fillId="0" borderId="0">
      <alignment horizontal="right" vertical="center"/>
    </xf>
    <xf numFmtId="0" fontId="41" fillId="0" borderId="0">
      <alignment horizontal="right" vertical="center"/>
    </xf>
    <xf numFmtId="0" fontId="41" fillId="0" borderId="0">
      <alignment horizontal="center" vertical="center"/>
    </xf>
    <xf numFmtId="0" fontId="41" fillId="0" borderId="0">
      <alignment horizontal="center" vertical="center"/>
    </xf>
    <xf numFmtId="0" fontId="41" fillId="0" borderId="0">
      <alignment horizontal="left" vertical="top"/>
    </xf>
    <xf numFmtId="0" fontId="41" fillId="0" borderId="0">
      <alignment horizontal="center" vertical="center"/>
    </xf>
    <xf numFmtId="0" fontId="41" fillId="0" borderId="0">
      <alignment horizontal="left" vertical="top"/>
    </xf>
    <xf numFmtId="0" fontId="41" fillId="0" borderId="0">
      <alignment horizontal="right" vertical="center"/>
    </xf>
    <xf numFmtId="0" fontId="41" fillId="0" borderId="0">
      <alignment horizontal="left" vertical="top"/>
    </xf>
    <xf numFmtId="0" fontId="41" fillId="0" borderId="0">
      <alignment horizontal="right" vertical="center"/>
    </xf>
    <xf numFmtId="0" fontId="41" fillId="0" borderId="0">
      <alignment horizontal="right" vertical="top"/>
    </xf>
    <xf numFmtId="0" fontId="41" fillId="0" borderId="0">
      <alignment horizontal="right" vertical="center"/>
    </xf>
    <xf numFmtId="0" fontId="41" fillId="0" borderId="0">
      <alignment horizontal="right" vertical="top"/>
    </xf>
    <xf numFmtId="0" fontId="41" fillId="0" borderId="0">
      <alignment horizontal="left" vertical="top"/>
    </xf>
    <xf numFmtId="0" fontId="41" fillId="0" borderId="0">
      <alignment horizontal="right" vertical="top"/>
    </xf>
    <xf numFmtId="0" fontId="41" fillId="0" borderId="0">
      <alignment horizontal="left" vertical="center"/>
    </xf>
    <xf numFmtId="0" fontId="41" fillId="0" borderId="0">
      <alignment horizontal="left" vertical="center"/>
    </xf>
    <xf numFmtId="0" fontId="41" fillId="0" borderId="0">
      <alignment horizontal="left" vertical="top"/>
    </xf>
    <xf numFmtId="0" fontId="41" fillId="0" borderId="0">
      <alignment horizontal="left" vertical="top"/>
    </xf>
    <xf numFmtId="0" fontId="41" fillId="0" borderId="0">
      <alignment horizontal="left" vertical="top"/>
    </xf>
    <xf numFmtId="0" fontId="43" fillId="0" borderId="0">
      <alignment horizontal="center" vertical="center"/>
    </xf>
    <xf numFmtId="0" fontId="41" fillId="0" borderId="0">
      <alignment horizontal="center" vertical="top"/>
    </xf>
    <xf numFmtId="0" fontId="42" fillId="0" borderId="0">
      <alignment horizontal="left" vertical="top"/>
    </xf>
    <xf numFmtId="0" fontId="41" fillId="46" borderId="0">
      <alignment horizontal="center" vertical="center"/>
    </xf>
    <xf numFmtId="0" fontId="42" fillId="0" borderId="0">
      <alignment horizontal="left" vertical="top"/>
    </xf>
    <xf numFmtId="0" fontId="41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1" fillId="0" borderId="0">
      <alignment horizontal="left" vertical="top"/>
    </xf>
    <xf numFmtId="0" fontId="41" fillId="46" borderId="0">
      <alignment horizontal="left" vertical="center"/>
    </xf>
    <xf numFmtId="0" fontId="41" fillId="0" borderId="0">
      <alignment horizontal="left" vertical="top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4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4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14" borderId="0" applyNumberFormat="0" applyBorder="0" applyAlignment="0" applyProtection="0"/>
    <xf numFmtId="0" fontId="33" fillId="8" borderId="14" applyNumberFormat="0" applyAlignment="0" applyProtection="0"/>
    <xf numFmtId="0" fontId="33" fillId="8" borderId="14" applyNumberFormat="0" applyAlignment="0" applyProtection="0"/>
    <xf numFmtId="0" fontId="47" fillId="11" borderId="22" applyNumberFormat="0" applyAlignment="0" applyProtection="0"/>
    <xf numFmtId="0" fontId="38" fillId="39" borderId="23" applyNumberFormat="0" applyAlignment="0" applyProtection="0"/>
    <xf numFmtId="0" fontId="38" fillId="39" borderId="23" applyNumberFormat="0" applyAlignment="0" applyProtection="0"/>
    <xf numFmtId="0" fontId="24" fillId="49" borderId="26" applyNumberFormat="0" applyAlignment="0" applyProtection="0"/>
    <xf numFmtId="0" fontId="22" fillId="39" borderId="14" applyNumberFormat="0" applyAlignment="0" applyProtection="0"/>
    <xf numFmtId="0" fontId="22" fillId="39" borderId="14" applyNumberFormat="0" applyAlignment="0" applyProtection="0"/>
    <xf numFmtId="0" fontId="48" fillId="49" borderId="22" applyNumberFormat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49" fillId="0" borderId="2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50" fillId="0" borderId="28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51" fillId="0" borderId="2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30" applyNumberFormat="0" applyFill="0" applyAlignment="0" applyProtection="0"/>
    <xf numFmtId="0" fontId="23" fillId="40" borderId="15" applyNumberFormat="0" applyAlignment="0" applyProtection="0"/>
    <xf numFmtId="0" fontId="23" fillId="40" borderId="15" applyNumberFormat="0" applyAlignment="0" applyProtection="0"/>
    <xf numFmtId="0" fontId="23" fillId="50" borderId="3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53" fillId="16" borderId="0" applyNumberFormat="0" applyBorder="0" applyAlignment="0" applyProtection="0"/>
    <xf numFmtId="0" fontId="1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7" fillId="0" borderId="0"/>
    <xf numFmtId="0" fontId="55" fillId="0" borderId="0"/>
    <xf numFmtId="0" fontId="2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" fillId="0" borderId="0"/>
    <xf numFmtId="0" fontId="2" fillId="0" borderId="0"/>
    <xf numFmtId="0" fontId="14" fillId="0" borderId="0"/>
    <xf numFmtId="0" fontId="8" fillId="0" borderId="0"/>
    <xf numFmtId="0" fontId="2" fillId="0" borderId="0"/>
    <xf numFmtId="0" fontId="14" fillId="0" borderId="0"/>
    <xf numFmtId="0" fontId="8" fillId="0" borderId="0"/>
    <xf numFmtId="0" fontId="2" fillId="0" borderId="0"/>
    <xf numFmtId="0" fontId="14" fillId="0" borderId="0"/>
    <xf numFmtId="0" fontId="8" fillId="0" borderId="0"/>
    <xf numFmtId="0" fontId="2" fillId="0" borderId="0"/>
    <xf numFmtId="0" fontId="14" fillId="0" borderId="0"/>
    <xf numFmtId="0" fontId="8" fillId="0" borderId="0"/>
    <xf numFmtId="0" fontId="2" fillId="0" borderId="0"/>
    <xf numFmtId="0" fontId="14" fillId="0" borderId="0"/>
    <xf numFmtId="0" fontId="8" fillId="0" borderId="0"/>
    <xf numFmtId="0" fontId="8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2" fillId="0" borderId="0"/>
    <xf numFmtId="0" fontId="3" fillId="0" borderId="0"/>
    <xf numFmtId="0" fontId="17" fillId="0" borderId="0"/>
    <xf numFmtId="0" fontId="2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7" fillId="0" borderId="0"/>
    <xf numFmtId="0" fontId="8" fillId="0" borderId="0"/>
    <xf numFmtId="0" fontId="14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1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16" borderId="22" applyNumberFormat="0" applyFont="0" applyAlignment="0" applyProtection="0"/>
    <xf numFmtId="0" fontId="8" fillId="16" borderId="22" applyNumberFormat="0" applyFont="0" applyAlignment="0" applyProtection="0"/>
    <xf numFmtId="0" fontId="8" fillId="16" borderId="22" applyNumberFormat="0" applyFont="0" applyAlignment="0" applyProtection="0"/>
    <xf numFmtId="0" fontId="8" fillId="16" borderId="22" applyNumberFormat="0" applyFont="0" applyAlignment="0" applyProtection="0"/>
    <xf numFmtId="0" fontId="14" fillId="16" borderId="14" applyNumberFormat="0" applyFont="0" applyAlignment="0" applyProtection="0"/>
    <xf numFmtId="0" fontId="8" fillId="16" borderId="22" applyNumberFormat="0" applyFont="0" applyAlignment="0" applyProtection="0"/>
    <xf numFmtId="0" fontId="8" fillId="16" borderId="22" applyNumberFormat="0" applyFont="0" applyAlignment="0" applyProtection="0"/>
    <xf numFmtId="0" fontId="8" fillId="16" borderId="22" applyNumberFormat="0" applyFont="0" applyAlignment="0" applyProtection="0"/>
    <xf numFmtId="0" fontId="8" fillId="16" borderId="2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46" fillId="0" borderId="32" applyNumberFormat="0" applyFill="0" applyAlignment="0" applyProtection="0"/>
    <xf numFmtId="0" fontId="58" fillId="0" borderId="0"/>
    <xf numFmtId="0" fontId="59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1" fillId="13" borderId="0" applyNumberFormat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332">
    <xf numFmtId="0" fontId="0" fillId="0" borderId="0" xfId="0"/>
    <xf numFmtId="0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4" fontId="62" fillId="2" borderId="1" xfId="0" applyNumberFormat="1" applyFont="1" applyFill="1" applyBorder="1" applyAlignment="1" applyProtection="1">
      <alignment horizontal="center" vertical="center" wrapText="1"/>
    </xf>
    <xf numFmtId="2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right"/>
    </xf>
    <xf numFmtId="0" fontId="63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right" vertical="top" wrapText="1"/>
    </xf>
    <xf numFmtId="0" fontId="5" fillId="2" borderId="0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 vertical="top"/>
    </xf>
    <xf numFmtId="165" fontId="6" fillId="2" borderId="0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/>
    <xf numFmtId="0" fontId="9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center" vertical="top" wrapText="1"/>
    </xf>
    <xf numFmtId="0" fontId="10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 vertical="top"/>
    </xf>
    <xf numFmtId="0" fontId="12" fillId="2" borderId="0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NumberFormat="1" applyFont="1" applyFill="1" applyBorder="1" applyAlignment="1">
      <alignment horizontal="center" vertical="top"/>
    </xf>
    <xf numFmtId="4" fontId="6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left" vertical="center" wrapText="1"/>
    </xf>
    <xf numFmtId="0" fontId="64" fillId="0" borderId="1" xfId="0" applyFont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65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66" fillId="0" borderId="1" xfId="1" applyFont="1" applyBorder="1" applyAlignment="1">
      <alignment horizontal="center"/>
    </xf>
    <xf numFmtId="0" fontId="67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4" fontId="64" fillId="0" borderId="1" xfId="0" applyNumberFormat="1" applyFont="1" applyBorder="1" applyAlignment="1">
      <alignment horizontal="center" vertical="center" wrapText="1"/>
    </xf>
    <xf numFmtId="16" fontId="64" fillId="0" borderId="1" xfId="0" applyNumberFormat="1" applyFont="1" applyBorder="1" applyAlignment="1">
      <alignment horizontal="center"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170" fontId="62" fillId="0" borderId="1" xfId="0" applyNumberFormat="1" applyFont="1" applyBorder="1" applyAlignment="1">
      <alignment horizontal="center" vertical="center" wrapText="1"/>
    </xf>
    <xf numFmtId="1" fontId="62" fillId="0" borderId="1" xfId="0" applyNumberFormat="1" applyFont="1" applyBorder="1" applyAlignment="1">
      <alignment horizontal="center" vertical="center" wrapText="1"/>
    </xf>
    <xf numFmtId="170" fontId="6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vertical="center" wrapText="1"/>
    </xf>
    <xf numFmtId="1" fontId="62" fillId="0" borderId="1" xfId="0" applyNumberFormat="1" applyFont="1" applyBorder="1" applyAlignment="1">
      <alignment horizontal="center" vertical="center"/>
    </xf>
    <xf numFmtId="170" fontId="62" fillId="0" borderId="1" xfId="0" applyNumberFormat="1" applyFont="1" applyBorder="1" applyAlignment="1">
      <alignment horizontal="center" vertical="center"/>
    </xf>
    <xf numFmtId="170" fontId="62" fillId="0" borderId="1" xfId="0" applyNumberFormat="1" applyFont="1" applyBorder="1" applyAlignment="1">
      <alignment horizontal="center" wrapText="1"/>
    </xf>
    <xf numFmtId="170" fontId="14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70" fontId="68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170" fontId="62" fillId="0" borderId="1" xfId="0" applyNumberFormat="1" applyFont="1" applyFill="1" applyBorder="1" applyAlignment="1">
      <alignment horizontal="center" vertical="center" wrapText="1"/>
    </xf>
    <xf numFmtId="1" fontId="62" fillId="0" borderId="1" xfId="0" applyNumberFormat="1" applyFont="1" applyFill="1" applyBorder="1" applyAlignment="1">
      <alignment horizontal="center" vertical="center" wrapText="1"/>
    </xf>
    <xf numFmtId="170" fontId="62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1" fontId="62" fillId="0" borderId="1" xfId="0" applyNumberFormat="1" applyFont="1" applyFill="1" applyBorder="1" applyAlignment="1">
      <alignment horizontal="center" vertical="center"/>
    </xf>
    <xf numFmtId="170" fontId="62" fillId="0" borderId="1" xfId="0" applyNumberFormat="1" applyFont="1" applyFill="1" applyBorder="1" applyAlignment="1">
      <alignment horizontal="center" vertical="center"/>
    </xf>
    <xf numFmtId="170" fontId="62" fillId="0" borderId="1" xfId="0" applyNumberFormat="1" applyFont="1" applyFill="1" applyBorder="1" applyAlignment="1">
      <alignment horizontal="center" wrapText="1"/>
    </xf>
    <xf numFmtId="170" fontId="14" fillId="0" borderId="1" xfId="0" applyNumberFormat="1" applyFont="1" applyFill="1" applyBorder="1" applyAlignment="1">
      <alignment horizontal="center" vertical="center"/>
    </xf>
    <xf numFmtId="170" fontId="8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70" fontId="68" fillId="0" borderId="1" xfId="0" applyNumberFormat="1" applyFont="1" applyFill="1" applyBorder="1" applyAlignment="1">
      <alignment horizontal="center" vertical="center"/>
    </xf>
    <xf numFmtId="1" fontId="62" fillId="0" borderId="2" xfId="0" applyNumberFormat="1" applyFont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/>
    </xf>
    <xf numFmtId="170" fontId="3" fillId="0" borderId="1" xfId="0" applyNumberFormat="1" applyFont="1" applyBorder="1" applyAlignment="1" applyProtection="1">
      <alignment horizontal="center" vertical="center" wrapText="1"/>
      <protection locked="0"/>
    </xf>
    <xf numFmtId="1" fontId="6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70" fontId="62" fillId="0" borderId="1" xfId="0" applyNumberFormat="1" applyFont="1" applyBorder="1" applyAlignment="1">
      <alignment horizontal="center"/>
    </xf>
    <xf numFmtId="170" fontId="69" fillId="0" borderId="1" xfId="0" applyNumberFormat="1" applyFont="1" applyBorder="1" applyAlignment="1">
      <alignment horizontal="center" vertical="center"/>
    </xf>
    <xf numFmtId="170" fontId="70" fillId="0" borderId="1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center"/>
    </xf>
    <xf numFmtId="1" fontId="62" fillId="0" borderId="1" xfId="0" applyNumberFormat="1" applyFont="1" applyBorder="1" applyAlignment="1">
      <alignment horizontal="center" wrapText="1"/>
    </xf>
    <xf numFmtId="1" fontId="14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68" fillId="0" borderId="1" xfId="0" applyNumberFormat="1" applyFont="1" applyBorder="1" applyAlignment="1">
      <alignment horizontal="center" vertical="center"/>
    </xf>
    <xf numFmtId="49" fontId="63" fillId="0" borderId="1" xfId="1" applyNumberFormat="1" applyFont="1" applyBorder="1" applyAlignment="1">
      <alignment horizontal="center"/>
    </xf>
    <xf numFmtId="2" fontId="62" fillId="0" borderId="1" xfId="0" applyNumberFormat="1" applyFont="1" applyBorder="1" applyAlignment="1">
      <alignment horizontal="center" vertical="center" wrapText="1"/>
    </xf>
    <xf numFmtId="17" fontId="62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wrapText="1"/>
    </xf>
    <xf numFmtId="2" fontId="62" fillId="0" borderId="1" xfId="0" applyNumberFormat="1" applyFont="1" applyBorder="1" applyAlignment="1">
      <alignment horizontal="center" wrapText="1"/>
    </xf>
    <xf numFmtId="17" fontId="62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 wrapText="1"/>
    </xf>
    <xf numFmtId="0" fontId="62" fillId="0" borderId="1" xfId="0" applyFont="1" applyBorder="1" applyAlignment="1">
      <alignment horizontal="center" vertical="center"/>
    </xf>
    <xf numFmtId="0" fontId="72" fillId="0" borderId="1" xfId="338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72" fillId="0" borderId="1" xfId="338" applyFont="1" applyBorder="1" applyAlignment="1">
      <alignment horizontal="center" vertical="center" textRotation="90" wrapText="1"/>
    </xf>
    <xf numFmtId="0" fontId="72" fillId="0" borderId="1" xfId="338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2" fontId="6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62" fillId="0" borderId="2" xfId="0" applyNumberFormat="1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vertical="top" wrapText="1"/>
    </xf>
    <xf numFmtId="170" fontId="3" fillId="0" borderId="1" xfId="0" applyNumberFormat="1" applyFont="1" applyBorder="1" applyAlignment="1">
      <alignment horizontal="center" vertical="center"/>
    </xf>
    <xf numFmtId="170" fontId="74" fillId="0" borderId="1" xfId="0" applyNumberFormat="1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6" fillId="2" borderId="0" xfId="0" applyNumberFormat="1" applyFont="1" applyFill="1" applyBorder="1" applyAlignment="1">
      <alignment vertical="top"/>
    </xf>
    <xf numFmtId="0" fontId="6" fillId="2" borderId="11" xfId="0" applyNumberFormat="1" applyFont="1" applyFill="1" applyBorder="1" applyAlignment="1">
      <alignment vertical="top"/>
    </xf>
    <xf numFmtId="0" fontId="5" fillId="2" borderId="0" xfId="0" applyNumberFormat="1" applyFont="1" applyFill="1" applyBorder="1" applyAlignment="1"/>
    <xf numFmtId="0" fontId="3" fillId="0" borderId="0" xfId="0" applyFont="1"/>
    <xf numFmtId="0" fontId="75" fillId="0" borderId="0" xfId="321" applyFont="1" applyAlignment="1">
      <alignment horizontal="right" vertical="center"/>
    </xf>
    <xf numFmtId="0" fontId="75" fillId="0" borderId="0" xfId="321" applyFont="1" applyAlignment="1">
      <alignment horizontal="right"/>
    </xf>
    <xf numFmtId="0" fontId="75" fillId="0" borderId="0" xfId="0" applyFont="1"/>
    <xf numFmtId="0" fontId="72" fillId="0" borderId="0" xfId="338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78" fillId="0" borderId="0" xfId="338" applyFont="1" applyAlignment="1">
      <alignment horizontal="center" vertical="center"/>
    </xf>
    <xf numFmtId="0" fontId="62" fillId="0" borderId="0" xfId="0" applyFont="1"/>
    <xf numFmtId="0" fontId="79" fillId="0" borderId="0" xfId="338" applyFont="1" applyAlignment="1">
      <alignment horizontal="center" vertical="center"/>
    </xf>
    <xf numFmtId="0" fontId="76" fillId="0" borderId="1" xfId="338" applyFont="1" applyBorder="1" applyAlignment="1">
      <alignment horizontal="center" vertical="center"/>
    </xf>
    <xf numFmtId="1" fontId="72" fillId="0" borderId="1" xfId="338" applyNumberFormat="1" applyFont="1" applyBorder="1" applyAlignment="1">
      <alignment horizontal="center" vertical="center"/>
    </xf>
    <xf numFmtId="2" fontId="66" fillId="0" borderId="1" xfId="1" applyNumberFormat="1" applyFont="1" applyBorder="1" applyAlignment="1">
      <alignment horizontal="center"/>
    </xf>
    <xf numFmtId="0" fontId="63" fillId="0" borderId="1" xfId="1" applyFont="1" applyBorder="1" applyAlignment="1">
      <alignment horizontal="center"/>
    </xf>
    <xf numFmtId="2" fontId="72" fillId="0" borderId="1" xfId="338" applyNumberFormat="1" applyFont="1" applyBorder="1" applyAlignment="1">
      <alignment horizontal="center" vertical="center"/>
    </xf>
    <xf numFmtId="0" fontId="80" fillId="0" borderId="0" xfId="1" applyFont="1"/>
    <xf numFmtId="0" fontId="5" fillId="0" borderId="0" xfId="321" applyFont="1" applyAlignment="1">
      <alignment horizontal="right" vertical="center"/>
    </xf>
    <xf numFmtId="0" fontId="5" fillId="0" borderId="0" xfId="321" applyFont="1" applyAlignment="1">
      <alignment horizontal="right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Border="1" applyAlignment="1">
      <alignment horizontal="center" vertical="top"/>
    </xf>
    <xf numFmtId="0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textRotation="90" wrapText="1"/>
    </xf>
    <xf numFmtId="0" fontId="6" fillId="2" borderId="9" xfId="0" applyNumberFormat="1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textRotation="90" wrapText="1"/>
    </xf>
    <xf numFmtId="2" fontId="6" fillId="2" borderId="12" xfId="0" applyNumberFormat="1" applyFont="1" applyFill="1" applyBorder="1" applyAlignment="1">
      <alignment horizontal="center" vertical="center" textRotation="90" wrapText="1"/>
    </xf>
    <xf numFmtId="2" fontId="6" fillId="2" borderId="13" xfId="0" applyNumberFormat="1" applyFont="1" applyFill="1" applyBorder="1" applyAlignment="1">
      <alignment horizontal="center" vertical="center" textRotation="90" wrapText="1"/>
    </xf>
    <xf numFmtId="2" fontId="6" fillId="2" borderId="5" xfId="0" applyNumberFormat="1" applyFont="1" applyFill="1" applyBorder="1" applyAlignment="1">
      <alignment horizontal="center" vertical="center" textRotation="90" wrapText="1"/>
    </xf>
    <xf numFmtId="2" fontId="6" fillId="2" borderId="9" xfId="0" applyNumberFormat="1" applyFont="1" applyFill="1" applyBorder="1" applyAlignment="1">
      <alignment horizontal="center" vertical="center" textRotation="90" wrapText="1"/>
    </xf>
    <xf numFmtId="0" fontId="5" fillId="2" borderId="0" xfId="0" applyNumberFormat="1" applyFont="1" applyFill="1" applyBorder="1" applyAlignment="1">
      <alignment horizontal="right" vertical="top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top"/>
    </xf>
    <xf numFmtId="0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right" vertical="top" wrapText="1"/>
    </xf>
    <xf numFmtId="0" fontId="72" fillId="0" borderId="2" xfId="338" applyFont="1" applyBorder="1" applyAlignment="1">
      <alignment horizontal="center" vertical="center"/>
    </xf>
    <xf numFmtId="0" fontId="72" fillId="0" borderId="8" xfId="338" applyFont="1" applyBorder="1" applyAlignment="1">
      <alignment horizontal="center" vertical="center"/>
    </xf>
    <xf numFmtId="0" fontId="72" fillId="0" borderId="3" xfId="338" applyFont="1" applyBorder="1" applyAlignment="1">
      <alignment horizontal="center" vertical="center"/>
    </xf>
    <xf numFmtId="0" fontId="72" fillId="0" borderId="2" xfId="338" applyFont="1" applyBorder="1" applyAlignment="1">
      <alignment horizontal="center" vertical="center" wrapText="1"/>
    </xf>
    <xf numFmtId="0" fontId="72" fillId="0" borderId="8" xfId="338" applyFont="1" applyBorder="1" applyAlignment="1">
      <alignment horizontal="center" vertical="center" wrapText="1"/>
    </xf>
    <xf numFmtId="0" fontId="72" fillId="0" borderId="3" xfId="338" applyFont="1" applyBorder="1" applyAlignment="1">
      <alignment horizontal="center" vertical="center" wrapText="1"/>
    </xf>
    <xf numFmtId="0" fontId="72" fillId="0" borderId="5" xfId="338" applyFont="1" applyBorder="1" applyAlignment="1">
      <alignment horizontal="center" vertical="center" wrapText="1"/>
    </xf>
    <xf numFmtId="0" fontId="72" fillId="0" borderId="6" xfId="338" applyFont="1" applyBorder="1" applyAlignment="1">
      <alignment horizontal="center" vertical="center" wrapText="1"/>
    </xf>
    <xf numFmtId="0" fontId="72" fillId="0" borderId="9" xfId="338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2" fillId="0" borderId="0" xfId="338" applyFont="1" applyAlignment="1">
      <alignment horizontal="center" vertical="center"/>
    </xf>
    <xf numFmtId="0" fontId="72" fillId="0" borderId="0" xfId="338" applyFont="1" applyAlignment="1">
      <alignment horizontal="center" vertical="center" wrapText="1"/>
    </xf>
    <xf numFmtId="0" fontId="76" fillId="0" borderId="0" xfId="338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2" fillId="0" borderId="11" xfId="338" applyFont="1" applyBorder="1" applyAlignment="1">
      <alignment horizontal="center" vertical="center" wrapText="1"/>
    </xf>
    <xf numFmtId="0" fontId="72" fillId="0" borderId="12" xfId="338" applyFont="1" applyBorder="1" applyAlignment="1">
      <alignment horizontal="center" vertical="center" wrapText="1"/>
    </xf>
    <xf numFmtId="0" fontId="72" fillId="0" borderId="4" xfId="338" applyFont="1" applyBorder="1" applyAlignment="1">
      <alignment horizontal="center" vertical="center" wrapText="1"/>
    </xf>
    <xf numFmtId="0" fontId="72" fillId="0" borderId="13" xfId="338" applyFont="1" applyBorder="1" applyAlignment="1">
      <alignment horizontal="center" vertical="center" wrapText="1"/>
    </xf>
    <xf numFmtId="0" fontId="62" fillId="0" borderId="0" xfId="484" applyFont="1" applyAlignment="1">
      <alignment horizontal="center"/>
    </xf>
    <xf numFmtId="0" fontId="72" fillId="0" borderId="0" xfId="335" applyFont="1" applyAlignment="1">
      <alignment horizontal="center" wrapText="1"/>
    </xf>
    <xf numFmtId="0" fontId="72" fillId="0" borderId="0" xfId="335" applyFont="1" applyAlignment="1">
      <alignment horizontal="center"/>
    </xf>
    <xf numFmtId="0" fontId="77" fillId="0" borderId="0" xfId="1" applyFont="1" applyAlignment="1">
      <alignment horizontal="center" vertical="center"/>
    </xf>
    <xf numFmtId="0" fontId="81" fillId="0" borderId="0" xfId="1" applyFont="1" applyAlignment="1">
      <alignment horizontal="center" vertical="top"/>
    </xf>
    <xf numFmtId="0" fontId="7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3" fillId="0" borderId="1" xfId="1" applyFont="1" applyBorder="1" applyAlignment="1">
      <alignment horizontal="center" vertical="center" textRotation="90" wrapText="1"/>
    </xf>
    <xf numFmtId="0" fontId="71" fillId="0" borderId="1" xfId="1" applyFont="1" applyBorder="1" applyAlignment="1">
      <alignment horizontal="center" vertical="center" textRotation="90" wrapText="1"/>
    </xf>
    <xf numFmtId="0" fontId="3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center" vertical="center"/>
    </xf>
    <xf numFmtId="0" fontId="63" fillId="0" borderId="1" xfId="1" applyFont="1" applyBorder="1" applyAlignment="1">
      <alignment horizontal="center" vertical="center" wrapText="1"/>
    </xf>
    <xf numFmtId="0" fontId="63" fillId="0" borderId="2" xfId="1" applyFont="1" applyBorder="1" applyAlignment="1">
      <alignment horizontal="center" vertical="center" textRotation="90" wrapText="1"/>
    </xf>
    <xf numFmtId="0" fontId="63" fillId="0" borderId="3" xfId="1" applyFont="1" applyBorder="1" applyAlignment="1">
      <alignment horizontal="center" vertical="center" textRotation="90" wrapText="1"/>
    </xf>
    <xf numFmtId="0" fontId="63" fillId="0" borderId="2" xfId="1" applyFont="1" applyBorder="1" applyAlignment="1">
      <alignment horizontal="center" vertical="center" wrapText="1"/>
    </xf>
    <xf numFmtId="0" fontId="63" fillId="0" borderId="3" xfId="1" applyFont="1" applyBorder="1" applyAlignment="1">
      <alignment horizontal="center" vertical="center" wrapText="1"/>
    </xf>
    <xf numFmtId="0" fontId="3" fillId="0" borderId="0" xfId="0" applyFont="1" applyFill="1"/>
    <xf numFmtId="0" fontId="75" fillId="0" borderId="0" xfId="321" applyFont="1" applyFill="1" applyAlignment="1">
      <alignment horizontal="right" vertical="center"/>
    </xf>
    <xf numFmtId="0" fontId="75" fillId="0" borderId="0" xfId="321" applyFont="1" applyFill="1" applyAlignment="1">
      <alignment horizontal="right"/>
    </xf>
    <xf numFmtId="0" fontId="72" fillId="0" borderId="0" xfId="335" applyFont="1" applyFill="1" applyAlignment="1">
      <alignment horizontal="center" wrapText="1"/>
    </xf>
    <xf numFmtId="0" fontId="72" fillId="0" borderId="0" xfId="335" applyFont="1" applyFill="1" applyAlignment="1"/>
    <xf numFmtId="0" fontId="3" fillId="0" borderId="0" xfId="0" applyFont="1" applyFill="1" applyAlignment="1">
      <alignment horizontal="center"/>
    </xf>
    <xf numFmtId="0" fontId="77" fillId="0" borderId="0" xfId="1" applyFont="1" applyFill="1" applyAlignment="1">
      <alignment horizontal="center" vertical="center"/>
    </xf>
    <xf numFmtId="0" fontId="81" fillId="0" borderId="0" xfId="1" applyFont="1" applyFill="1" applyAlignment="1">
      <alignment horizontal="center" vertical="top"/>
    </xf>
    <xf numFmtId="0" fontId="75" fillId="0" borderId="0" xfId="0" applyFont="1" applyFill="1" applyAlignment="1">
      <alignment horizontal="center"/>
    </xf>
    <xf numFmtId="0" fontId="75" fillId="0" borderId="0" xfId="0" applyFont="1" applyFill="1"/>
    <xf numFmtId="0" fontId="6" fillId="0" borderId="0" xfId="0" applyFont="1" applyFill="1" applyAlignment="1">
      <alignment horizontal="center"/>
    </xf>
    <xf numFmtId="0" fontId="62" fillId="0" borderId="0" xfId="484" applyFont="1" applyFill="1" applyAlignment="1">
      <alignment horizontal="center"/>
    </xf>
    <xf numFmtId="0" fontId="72" fillId="0" borderId="5" xfId="338" applyFont="1" applyFill="1" applyBorder="1" applyAlignment="1">
      <alignment horizontal="center" vertical="center" wrapText="1"/>
    </xf>
    <xf numFmtId="0" fontId="72" fillId="0" borderId="8" xfId="338" applyFont="1" applyFill="1" applyBorder="1" applyAlignment="1">
      <alignment horizontal="center" vertical="center" wrapText="1"/>
    </xf>
    <xf numFmtId="0" fontId="72" fillId="0" borderId="3" xfId="338" applyFont="1" applyFill="1" applyBorder="1" applyAlignment="1">
      <alignment horizontal="center" vertical="center" wrapText="1"/>
    </xf>
    <xf numFmtId="0" fontId="72" fillId="0" borderId="11" xfId="338" applyFont="1" applyFill="1" applyBorder="1" applyAlignment="1">
      <alignment horizontal="center" vertical="center" wrapText="1"/>
    </xf>
    <xf numFmtId="0" fontId="72" fillId="0" borderId="12" xfId="338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6" fillId="0" borderId="0" xfId="338" applyFont="1" applyFill="1" applyAlignment="1">
      <alignment horizontal="center" vertical="center"/>
    </xf>
    <xf numFmtId="0" fontId="72" fillId="0" borderId="6" xfId="338" applyFont="1" applyFill="1" applyBorder="1" applyAlignment="1">
      <alignment horizontal="center" vertical="center" wrapText="1"/>
    </xf>
    <xf numFmtId="0" fontId="72" fillId="0" borderId="8" xfId="338" applyFont="1" applyFill="1" applyBorder="1" applyAlignment="1">
      <alignment horizontal="center" vertical="center"/>
    </xf>
    <xf numFmtId="0" fontId="72" fillId="0" borderId="3" xfId="338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2" fillId="0" borderId="4" xfId="338" applyFont="1" applyFill="1" applyBorder="1" applyAlignment="1">
      <alignment horizontal="center" vertical="center" wrapText="1"/>
    </xf>
    <xf numFmtId="0" fontId="72" fillId="0" borderId="13" xfId="338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2" fillId="0" borderId="0" xfId="338" applyFont="1" applyFill="1" applyAlignment="1">
      <alignment horizontal="center" vertical="center"/>
    </xf>
    <xf numFmtId="0" fontId="72" fillId="0" borderId="0" xfId="338" applyFont="1" applyFill="1" applyAlignment="1">
      <alignment horizontal="center" vertical="center" wrapText="1"/>
    </xf>
    <xf numFmtId="0" fontId="72" fillId="0" borderId="9" xfId="338" applyFont="1" applyFill="1" applyBorder="1" applyAlignment="1">
      <alignment horizontal="center" vertical="center" wrapText="1"/>
    </xf>
    <xf numFmtId="0" fontId="72" fillId="0" borderId="1" xfId="338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  <xf numFmtId="0" fontId="72" fillId="0" borderId="0" xfId="338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72" fillId="0" borderId="1" xfId="338" applyFont="1" applyFill="1" applyBorder="1" applyAlignment="1">
      <alignment horizontal="center" vertical="center"/>
    </xf>
    <xf numFmtId="0" fontId="78" fillId="0" borderId="0" xfId="338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2" fontId="62" fillId="0" borderId="1" xfId="0" applyNumberFormat="1" applyFont="1" applyFill="1" applyBorder="1" applyAlignment="1">
      <alignment horizontal="center" vertical="center" wrapText="1"/>
    </xf>
    <xf numFmtId="0" fontId="62" fillId="0" borderId="0" xfId="0" applyFont="1" applyFill="1"/>
    <xf numFmtId="0" fontId="79" fillId="0" borderId="0" xfId="338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center" vertical="center" wrapText="1"/>
    </xf>
    <xf numFmtId="2" fontId="62" fillId="0" borderId="2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76" fillId="0" borderId="1" xfId="338" applyFont="1" applyFill="1" applyBorder="1" applyAlignment="1">
      <alignment horizontal="center" vertical="center"/>
    </xf>
    <xf numFmtId="0" fontId="63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" fontId="72" fillId="0" borderId="1" xfId="338" applyNumberFormat="1" applyFont="1" applyFill="1" applyBorder="1" applyAlignment="1">
      <alignment horizontal="center" vertical="center"/>
    </xf>
    <xf numFmtId="0" fontId="65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173" fontId="72" fillId="0" borderId="1" xfId="338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66" fillId="0" borderId="1" xfId="1" applyFont="1" applyFill="1" applyBorder="1" applyAlignment="1">
      <alignment horizontal="center"/>
    </xf>
    <xf numFmtId="2" fontId="62" fillId="0" borderId="1" xfId="0" applyNumberFormat="1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0" fontId="67" fillId="0" borderId="1" xfId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173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4" fontId="64" fillId="0" borderId="1" xfId="0" applyNumberFormat="1" applyFont="1" applyFill="1" applyBorder="1" applyAlignment="1">
      <alignment horizontal="center" vertical="center" wrapText="1"/>
    </xf>
    <xf numFmtId="16" fontId="64" fillId="0" borderId="1" xfId="0" applyNumberFormat="1" applyFont="1" applyFill="1" applyBorder="1" applyAlignment="1">
      <alignment horizontal="center" vertical="center" wrapText="1"/>
    </xf>
    <xf numFmtId="2" fontId="66" fillId="0" borderId="1" xfId="1" applyNumberFormat="1" applyFont="1" applyFill="1" applyBorder="1" applyAlignment="1">
      <alignment horizontal="center"/>
    </xf>
    <xf numFmtId="16" fontId="13" fillId="0" borderId="1" xfId="0" applyNumberFormat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/>
    </xf>
    <xf numFmtId="2" fontId="72" fillId="0" borderId="1" xfId="338" applyNumberFormat="1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80" fillId="0" borderId="0" xfId="1" applyFont="1" applyFill="1"/>
    <xf numFmtId="0" fontId="72" fillId="0" borderId="0" xfId="335" applyFont="1" applyFill="1" applyAlignment="1">
      <alignment horizontal="center"/>
    </xf>
    <xf numFmtId="0" fontId="72" fillId="0" borderId="2" xfId="338" applyFont="1" applyFill="1" applyBorder="1" applyAlignment="1">
      <alignment horizontal="center" vertical="center" wrapText="1"/>
    </xf>
    <xf numFmtId="0" fontId="72" fillId="0" borderId="2" xfId="338" applyFont="1" applyFill="1" applyBorder="1" applyAlignment="1">
      <alignment horizontal="center" vertical="center"/>
    </xf>
    <xf numFmtId="1" fontId="62" fillId="0" borderId="1" xfId="0" applyNumberFormat="1" applyFont="1" applyFill="1" applyBorder="1" applyAlignment="1">
      <alignment horizontal="center" wrapText="1"/>
    </xf>
    <xf numFmtId="2" fontId="62" fillId="0" borderId="1" xfId="0" applyNumberFormat="1" applyFont="1" applyFill="1" applyBorder="1" applyAlignment="1">
      <alignment horizontal="center" wrapText="1"/>
    </xf>
    <xf numFmtId="0" fontId="62" fillId="0" borderId="1" xfId="0" applyFont="1" applyFill="1" applyBorder="1" applyAlignment="1">
      <alignment horizontal="center" wrapText="1"/>
    </xf>
    <xf numFmtId="171" fontId="62" fillId="0" borderId="1" xfId="0" applyNumberFormat="1" applyFont="1" applyFill="1" applyBorder="1" applyAlignment="1">
      <alignment horizontal="center" wrapText="1"/>
    </xf>
    <xf numFmtId="1" fontId="62" fillId="0" borderId="2" xfId="0" applyNumberFormat="1" applyFont="1" applyFill="1" applyBorder="1" applyAlignment="1">
      <alignment horizontal="center" wrapText="1"/>
    </xf>
    <xf numFmtId="2" fontId="62" fillId="0" borderId="2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" fontId="66" fillId="0" borderId="1" xfId="1" applyNumberFormat="1" applyFont="1" applyFill="1" applyBorder="1" applyAlignment="1">
      <alignment horizontal="center"/>
    </xf>
    <xf numFmtId="1" fontId="6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</cellXfs>
  <cellStyles count="485">
    <cellStyle name="_Сметы ВНИИСТ" xfId="6" xr:uid="{00000000-0005-0000-0000-000000000000}"/>
    <cellStyle name="_Японское море_РД - ВНИИСТ" xfId="7" xr:uid="{00000000-0005-0000-0000-000001000000}"/>
    <cellStyle name="20% - Accent1" xfId="8" xr:uid="{00000000-0005-0000-0000-000002000000}"/>
    <cellStyle name="20% - Accent2" xfId="9" xr:uid="{00000000-0005-0000-0000-000003000000}"/>
    <cellStyle name="20% - Accent3" xfId="10" xr:uid="{00000000-0005-0000-0000-000004000000}"/>
    <cellStyle name="20% - Accent4" xfId="11" xr:uid="{00000000-0005-0000-0000-000005000000}"/>
    <cellStyle name="20% - Accent5" xfId="12" xr:uid="{00000000-0005-0000-0000-000006000000}"/>
    <cellStyle name="20% - Accent6" xfId="13" xr:uid="{00000000-0005-0000-0000-000007000000}"/>
    <cellStyle name="20% - Акцент1 2" xfId="14" xr:uid="{00000000-0005-0000-0000-000008000000}"/>
    <cellStyle name="20% - Акцент1 2 2" xfId="15" xr:uid="{00000000-0005-0000-0000-000009000000}"/>
    <cellStyle name="20% - Акцент2 2" xfId="16" xr:uid="{00000000-0005-0000-0000-00000A000000}"/>
    <cellStyle name="20% - Акцент2 2 2" xfId="17" xr:uid="{00000000-0005-0000-0000-00000B000000}"/>
    <cellStyle name="20% - Акцент3 2" xfId="18" xr:uid="{00000000-0005-0000-0000-00000C000000}"/>
    <cellStyle name="20% - Акцент3 2 2" xfId="19" xr:uid="{00000000-0005-0000-0000-00000D000000}"/>
    <cellStyle name="20% - Акцент4 2" xfId="20" xr:uid="{00000000-0005-0000-0000-00000E000000}"/>
    <cellStyle name="20% - Акцент4 2 2" xfId="21" xr:uid="{00000000-0005-0000-0000-00000F000000}"/>
    <cellStyle name="20% - Акцент5 2" xfId="22" xr:uid="{00000000-0005-0000-0000-000010000000}"/>
    <cellStyle name="20% - Акцент5 2 2" xfId="23" xr:uid="{00000000-0005-0000-0000-000011000000}"/>
    <cellStyle name="20% - Акцент6 2" xfId="24" xr:uid="{00000000-0005-0000-0000-000012000000}"/>
    <cellStyle name="20% - Акцент6 2 2" xfId="25" xr:uid="{00000000-0005-0000-0000-000013000000}"/>
    <cellStyle name="20% - Акцент6 2 3" xfId="26" xr:uid="{00000000-0005-0000-0000-000014000000}"/>
    <cellStyle name="40% - Accent1" xfId="27" xr:uid="{00000000-0005-0000-0000-000015000000}"/>
    <cellStyle name="40% - Accent2" xfId="28" xr:uid="{00000000-0005-0000-0000-000016000000}"/>
    <cellStyle name="40% - Accent3" xfId="29" xr:uid="{00000000-0005-0000-0000-000017000000}"/>
    <cellStyle name="40% - Accent4" xfId="30" xr:uid="{00000000-0005-0000-0000-000018000000}"/>
    <cellStyle name="40% - Accent5" xfId="31" xr:uid="{00000000-0005-0000-0000-000019000000}"/>
    <cellStyle name="40% - Accent6" xfId="32" xr:uid="{00000000-0005-0000-0000-00001A000000}"/>
    <cellStyle name="40% - Акцент1 2" xfId="33" xr:uid="{00000000-0005-0000-0000-00001B000000}"/>
    <cellStyle name="40% - Акцент1 2 2" xfId="34" xr:uid="{00000000-0005-0000-0000-00001C000000}"/>
    <cellStyle name="40% - Акцент1 2 3" xfId="35" xr:uid="{00000000-0005-0000-0000-00001D000000}"/>
    <cellStyle name="40% - Акцент2 2" xfId="36" xr:uid="{00000000-0005-0000-0000-00001E000000}"/>
    <cellStyle name="40% - Акцент2 2 2" xfId="37" xr:uid="{00000000-0005-0000-0000-00001F000000}"/>
    <cellStyle name="40% - Акцент2 2 3" xfId="38" xr:uid="{00000000-0005-0000-0000-000020000000}"/>
    <cellStyle name="40% - Акцент3 2" xfId="39" xr:uid="{00000000-0005-0000-0000-000021000000}"/>
    <cellStyle name="40% - Акцент3 2 2" xfId="40" xr:uid="{00000000-0005-0000-0000-000022000000}"/>
    <cellStyle name="40% - Акцент4 2" xfId="41" xr:uid="{00000000-0005-0000-0000-000023000000}"/>
    <cellStyle name="40% - Акцент4 2 2" xfId="42" xr:uid="{00000000-0005-0000-0000-000024000000}"/>
    <cellStyle name="40% - Акцент4 2 3" xfId="43" xr:uid="{00000000-0005-0000-0000-000025000000}"/>
    <cellStyle name="40% - Акцент5 2" xfId="44" xr:uid="{00000000-0005-0000-0000-000026000000}"/>
    <cellStyle name="40% - Акцент5 2 2" xfId="45" xr:uid="{00000000-0005-0000-0000-000027000000}"/>
    <cellStyle name="40% - Акцент5 2 3" xfId="46" xr:uid="{00000000-0005-0000-0000-000028000000}"/>
    <cellStyle name="40% - Акцент6 2" xfId="47" xr:uid="{00000000-0005-0000-0000-000029000000}"/>
    <cellStyle name="40% - Акцент6 2 2" xfId="48" xr:uid="{00000000-0005-0000-0000-00002A000000}"/>
    <cellStyle name="40% - Акцент6 2 3" xfId="49" xr:uid="{00000000-0005-0000-0000-00002B000000}"/>
    <cellStyle name="60% - Accent1" xfId="50" xr:uid="{00000000-0005-0000-0000-00002C000000}"/>
    <cellStyle name="60% - Accent2" xfId="51" xr:uid="{00000000-0005-0000-0000-00002D000000}"/>
    <cellStyle name="60% - Accent3" xfId="52" xr:uid="{00000000-0005-0000-0000-00002E000000}"/>
    <cellStyle name="60% - Accent4" xfId="53" xr:uid="{00000000-0005-0000-0000-00002F000000}"/>
    <cellStyle name="60% - Accent5" xfId="54" xr:uid="{00000000-0005-0000-0000-000030000000}"/>
    <cellStyle name="60% - Accent6" xfId="55" xr:uid="{00000000-0005-0000-0000-000031000000}"/>
    <cellStyle name="60% - Акцент1 2" xfId="56" xr:uid="{00000000-0005-0000-0000-000032000000}"/>
    <cellStyle name="60% - Акцент1 2 2" xfId="57" xr:uid="{00000000-0005-0000-0000-000033000000}"/>
    <cellStyle name="60% - Акцент1 2 3" xfId="58" xr:uid="{00000000-0005-0000-0000-000034000000}"/>
    <cellStyle name="60% - Акцент2 2" xfId="59" xr:uid="{00000000-0005-0000-0000-000035000000}"/>
    <cellStyle name="60% - Акцент2 2 2" xfId="60" xr:uid="{00000000-0005-0000-0000-000036000000}"/>
    <cellStyle name="60% - Акцент2 2 3" xfId="61" xr:uid="{00000000-0005-0000-0000-000037000000}"/>
    <cellStyle name="60% - Акцент3 2" xfId="62" xr:uid="{00000000-0005-0000-0000-000038000000}"/>
    <cellStyle name="60% - Акцент3 2 2" xfId="63" xr:uid="{00000000-0005-0000-0000-000039000000}"/>
    <cellStyle name="60% - Акцент4 2" xfId="64" xr:uid="{00000000-0005-0000-0000-00003A000000}"/>
    <cellStyle name="60% - Акцент4 2 2" xfId="65" xr:uid="{00000000-0005-0000-0000-00003B000000}"/>
    <cellStyle name="60% - Акцент5 2" xfId="66" xr:uid="{00000000-0005-0000-0000-00003C000000}"/>
    <cellStyle name="60% - Акцент5 2 2" xfId="67" xr:uid="{00000000-0005-0000-0000-00003D000000}"/>
    <cellStyle name="60% - Акцент5 2 3" xfId="68" xr:uid="{00000000-0005-0000-0000-00003E000000}"/>
    <cellStyle name="60% - Акцент6 2" xfId="69" xr:uid="{00000000-0005-0000-0000-00003F000000}"/>
    <cellStyle name="60% - Акцент6 2 2" xfId="70" xr:uid="{00000000-0005-0000-0000-000040000000}"/>
    <cellStyle name="Accent1" xfId="71" xr:uid="{00000000-0005-0000-0000-000041000000}"/>
    <cellStyle name="Accent1 - 20%" xfId="72" xr:uid="{00000000-0005-0000-0000-000042000000}"/>
    <cellStyle name="Accent1 - 40%" xfId="73" xr:uid="{00000000-0005-0000-0000-000043000000}"/>
    <cellStyle name="Accent1 - 60%" xfId="74" xr:uid="{00000000-0005-0000-0000-000044000000}"/>
    <cellStyle name="Accent1 2" xfId="75" xr:uid="{00000000-0005-0000-0000-000045000000}"/>
    <cellStyle name="Accent2" xfId="76" xr:uid="{00000000-0005-0000-0000-000046000000}"/>
    <cellStyle name="Accent2 - 20%" xfId="77" xr:uid="{00000000-0005-0000-0000-000047000000}"/>
    <cellStyle name="Accent2 - 40%" xfId="78" xr:uid="{00000000-0005-0000-0000-000048000000}"/>
    <cellStyle name="Accent2 - 60%" xfId="79" xr:uid="{00000000-0005-0000-0000-000049000000}"/>
    <cellStyle name="Accent2 2" xfId="80" xr:uid="{00000000-0005-0000-0000-00004A000000}"/>
    <cellStyle name="Accent3" xfId="81" xr:uid="{00000000-0005-0000-0000-00004B000000}"/>
    <cellStyle name="Accent3 - 20%" xfId="82" xr:uid="{00000000-0005-0000-0000-00004C000000}"/>
    <cellStyle name="Accent3 - 40%" xfId="83" xr:uid="{00000000-0005-0000-0000-00004D000000}"/>
    <cellStyle name="Accent3 - 60%" xfId="84" xr:uid="{00000000-0005-0000-0000-00004E000000}"/>
    <cellStyle name="Accent3 2" xfId="85" xr:uid="{00000000-0005-0000-0000-00004F000000}"/>
    <cellStyle name="Accent4" xfId="86" xr:uid="{00000000-0005-0000-0000-000050000000}"/>
    <cellStyle name="Accent4 - 20%" xfId="87" xr:uid="{00000000-0005-0000-0000-000051000000}"/>
    <cellStyle name="Accent4 - 40%" xfId="88" xr:uid="{00000000-0005-0000-0000-000052000000}"/>
    <cellStyle name="Accent4 - 60%" xfId="89" xr:uid="{00000000-0005-0000-0000-000053000000}"/>
    <cellStyle name="Accent4 2" xfId="90" xr:uid="{00000000-0005-0000-0000-000054000000}"/>
    <cellStyle name="Accent5" xfId="91" xr:uid="{00000000-0005-0000-0000-000055000000}"/>
    <cellStyle name="Accent5 - 20%" xfId="92" xr:uid="{00000000-0005-0000-0000-000056000000}"/>
    <cellStyle name="Accent5 - 40%" xfId="93" xr:uid="{00000000-0005-0000-0000-000057000000}"/>
    <cellStyle name="Accent5 - 60%" xfId="94" xr:uid="{00000000-0005-0000-0000-000058000000}"/>
    <cellStyle name="Accent5 2" xfId="95" xr:uid="{00000000-0005-0000-0000-000059000000}"/>
    <cellStyle name="Accent6" xfId="96" xr:uid="{00000000-0005-0000-0000-00005A000000}"/>
    <cellStyle name="Accent6 - 20%" xfId="97" xr:uid="{00000000-0005-0000-0000-00005B000000}"/>
    <cellStyle name="Accent6 - 40%" xfId="98" xr:uid="{00000000-0005-0000-0000-00005C000000}"/>
    <cellStyle name="Accent6 - 60%" xfId="99" xr:uid="{00000000-0005-0000-0000-00005D000000}"/>
    <cellStyle name="Accent6 2" xfId="100" xr:uid="{00000000-0005-0000-0000-00005E000000}"/>
    <cellStyle name="Bad" xfId="101" xr:uid="{00000000-0005-0000-0000-00005F000000}"/>
    <cellStyle name="Bad 2" xfId="102" xr:uid="{00000000-0005-0000-0000-000060000000}"/>
    <cellStyle name="Calculation" xfId="103" xr:uid="{00000000-0005-0000-0000-000061000000}"/>
    <cellStyle name="Calculation 2" xfId="104" xr:uid="{00000000-0005-0000-0000-000062000000}"/>
    <cellStyle name="Check Cell" xfId="105" xr:uid="{00000000-0005-0000-0000-000063000000}"/>
    <cellStyle name="Check Cell 2" xfId="106" xr:uid="{00000000-0005-0000-0000-000064000000}"/>
    <cellStyle name="Emphasis 1" xfId="107" xr:uid="{00000000-0005-0000-0000-000065000000}"/>
    <cellStyle name="Emphasis 2" xfId="108" xr:uid="{00000000-0005-0000-0000-000066000000}"/>
    <cellStyle name="Emphasis 3" xfId="109" xr:uid="{00000000-0005-0000-0000-000067000000}"/>
    <cellStyle name="Euro" xfId="110" xr:uid="{00000000-0005-0000-0000-000068000000}"/>
    <cellStyle name="Euro 2" xfId="111" xr:uid="{00000000-0005-0000-0000-000069000000}"/>
    <cellStyle name="Euro 3" xfId="112" xr:uid="{00000000-0005-0000-0000-00006A000000}"/>
    <cellStyle name="Euro 4" xfId="113" xr:uid="{00000000-0005-0000-0000-00006B000000}"/>
    <cellStyle name="Euro 5" xfId="114" xr:uid="{00000000-0005-0000-0000-00006C000000}"/>
    <cellStyle name="Euro 6" xfId="115" xr:uid="{00000000-0005-0000-0000-00006D000000}"/>
    <cellStyle name="Euro 7" xfId="116" xr:uid="{00000000-0005-0000-0000-00006E000000}"/>
    <cellStyle name="Euro 8" xfId="117" xr:uid="{00000000-0005-0000-0000-00006F000000}"/>
    <cellStyle name="Euro 9" xfId="118" xr:uid="{00000000-0005-0000-0000-000070000000}"/>
    <cellStyle name="Explanatory Text" xfId="119" xr:uid="{00000000-0005-0000-0000-000071000000}"/>
    <cellStyle name="Good" xfId="120" xr:uid="{00000000-0005-0000-0000-000072000000}"/>
    <cellStyle name="Good 2" xfId="121" xr:uid="{00000000-0005-0000-0000-000073000000}"/>
    <cellStyle name="Heading 1" xfId="122" xr:uid="{00000000-0005-0000-0000-000074000000}"/>
    <cellStyle name="Heading 1 2" xfId="123" xr:uid="{00000000-0005-0000-0000-000075000000}"/>
    <cellStyle name="Heading 2" xfId="124" xr:uid="{00000000-0005-0000-0000-000076000000}"/>
    <cellStyle name="Heading 2 2" xfId="125" xr:uid="{00000000-0005-0000-0000-000077000000}"/>
    <cellStyle name="Heading 3" xfId="126" xr:uid="{00000000-0005-0000-0000-000078000000}"/>
    <cellStyle name="Heading 3 2" xfId="127" xr:uid="{00000000-0005-0000-0000-000079000000}"/>
    <cellStyle name="Heading 4" xfId="128" xr:uid="{00000000-0005-0000-0000-00007A000000}"/>
    <cellStyle name="Heading 4 2" xfId="129" xr:uid="{00000000-0005-0000-0000-00007B000000}"/>
    <cellStyle name="Input" xfId="130" xr:uid="{00000000-0005-0000-0000-00007C000000}"/>
    <cellStyle name="Input 2" xfId="131" xr:uid="{00000000-0005-0000-0000-00007D000000}"/>
    <cellStyle name="Linked Cell" xfId="132" xr:uid="{00000000-0005-0000-0000-00007E000000}"/>
    <cellStyle name="Linked Cell 2" xfId="133" xr:uid="{00000000-0005-0000-0000-00007F000000}"/>
    <cellStyle name="Neutral" xfId="134" xr:uid="{00000000-0005-0000-0000-000080000000}"/>
    <cellStyle name="Neutral 2" xfId="135" xr:uid="{00000000-0005-0000-0000-000081000000}"/>
    <cellStyle name="Normalny_R98-010all_rozdz" xfId="136" xr:uid="{00000000-0005-0000-0000-000082000000}"/>
    <cellStyle name="Note" xfId="137" xr:uid="{00000000-0005-0000-0000-000083000000}"/>
    <cellStyle name="Note 10" xfId="138" xr:uid="{00000000-0005-0000-0000-000084000000}"/>
    <cellStyle name="Note 2" xfId="139" xr:uid="{00000000-0005-0000-0000-000085000000}"/>
    <cellStyle name="Note 3" xfId="140" xr:uid="{00000000-0005-0000-0000-000086000000}"/>
    <cellStyle name="Note 4" xfId="141" xr:uid="{00000000-0005-0000-0000-000087000000}"/>
    <cellStyle name="Note 5" xfId="142" xr:uid="{00000000-0005-0000-0000-000088000000}"/>
    <cellStyle name="Note 6" xfId="143" xr:uid="{00000000-0005-0000-0000-000089000000}"/>
    <cellStyle name="Note 7" xfId="144" xr:uid="{00000000-0005-0000-0000-00008A000000}"/>
    <cellStyle name="Note 8" xfId="145" xr:uid="{00000000-0005-0000-0000-00008B000000}"/>
    <cellStyle name="Note 9" xfId="146" xr:uid="{00000000-0005-0000-0000-00008C000000}"/>
    <cellStyle name="Output" xfId="147" xr:uid="{00000000-0005-0000-0000-00008D000000}"/>
    <cellStyle name="Output 2" xfId="148" xr:uid="{00000000-0005-0000-0000-00008E000000}"/>
    <cellStyle name="S0" xfId="149" xr:uid="{00000000-0005-0000-0000-00008F000000}"/>
    <cellStyle name="S0 2" xfId="150" xr:uid="{00000000-0005-0000-0000-000090000000}"/>
    <cellStyle name="S1" xfId="151" xr:uid="{00000000-0005-0000-0000-000091000000}"/>
    <cellStyle name="S1 2" xfId="152" xr:uid="{00000000-0005-0000-0000-000092000000}"/>
    <cellStyle name="S10" xfId="153" xr:uid="{00000000-0005-0000-0000-000093000000}"/>
    <cellStyle name="S10 2" xfId="154" xr:uid="{00000000-0005-0000-0000-000094000000}"/>
    <cellStyle name="S11" xfId="155" xr:uid="{00000000-0005-0000-0000-000095000000}"/>
    <cellStyle name="S11 2" xfId="156" xr:uid="{00000000-0005-0000-0000-000096000000}"/>
    <cellStyle name="S12" xfId="157" xr:uid="{00000000-0005-0000-0000-000097000000}"/>
    <cellStyle name="S12 2" xfId="158" xr:uid="{00000000-0005-0000-0000-000098000000}"/>
    <cellStyle name="S13" xfId="159" xr:uid="{00000000-0005-0000-0000-000099000000}"/>
    <cellStyle name="S13 2" xfId="160" xr:uid="{00000000-0005-0000-0000-00009A000000}"/>
    <cellStyle name="S13 3" xfId="161" xr:uid="{00000000-0005-0000-0000-00009B000000}"/>
    <cellStyle name="S14" xfId="162" xr:uid="{00000000-0005-0000-0000-00009C000000}"/>
    <cellStyle name="S14 2" xfId="163" xr:uid="{00000000-0005-0000-0000-00009D000000}"/>
    <cellStyle name="S14 3" xfId="164" xr:uid="{00000000-0005-0000-0000-00009E000000}"/>
    <cellStyle name="S15" xfId="165" xr:uid="{00000000-0005-0000-0000-00009F000000}"/>
    <cellStyle name="S15 2" xfId="166" xr:uid="{00000000-0005-0000-0000-0000A0000000}"/>
    <cellStyle name="S15 3" xfId="167" xr:uid="{00000000-0005-0000-0000-0000A1000000}"/>
    <cellStyle name="S15 4" xfId="168" xr:uid="{00000000-0005-0000-0000-0000A2000000}"/>
    <cellStyle name="S16" xfId="169" xr:uid="{00000000-0005-0000-0000-0000A3000000}"/>
    <cellStyle name="S16 2" xfId="170" xr:uid="{00000000-0005-0000-0000-0000A4000000}"/>
    <cellStyle name="S16 3" xfId="171" xr:uid="{00000000-0005-0000-0000-0000A5000000}"/>
    <cellStyle name="S17" xfId="172" xr:uid="{00000000-0005-0000-0000-0000A6000000}"/>
    <cellStyle name="S17 2" xfId="173" xr:uid="{00000000-0005-0000-0000-0000A7000000}"/>
    <cellStyle name="S17 3" xfId="174" xr:uid="{00000000-0005-0000-0000-0000A8000000}"/>
    <cellStyle name="S18" xfId="175" xr:uid="{00000000-0005-0000-0000-0000A9000000}"/>
    <cellStyle name="S18 2" xfId="176" xr:uid="{00000000-0005-0000-0000-0000AA000000}"/>
    <cellStyle name="S18 3" xfId="177" xr:uid="{00000000-0005-0000-0000-0000AB000000}"/>
    <cellStyle name="S19" xfId="178" xr:uid="{00000000-0005-0000-0000-0000AC000000}"/>
    <cellStyle name="S19 2" xfId="179" xr:uid="{00000000-0005-0000-0000-0000AD000000}"/>
    <cellStyle name="S19 3" xfId="180" xr:uid="{00000000-0005-0000-0000-0000AE000000}"/>
    <cellStyle name="S2" xfId="181" xr:uid="{00000000-0005-0000-0000-0000AF000000}"/>
    <cellStyle name="S2 2" xfId="182" xr:uid="{00000000-0005-0000-0000-0000B0000000}"/>
    <cellStyle name="S20" xfId="183" xr:uid="{00000000-0005-0000-0000-0000B1000000}"/>
    <cellStyle name="S3" xfId="184" xr:uid="{00000000-0005-0000-0000-0000B2000000}"/>
    <cellStyle name="S3 2" xfId="185" xr:uid="{00000000-0005-0000-0000-0000B3000000}"/>
    <cellStyle name="S4" xfId="186" xr:uid="{00000000-0005-0000-0000-0000B4000000}"/>
    <cellStyle name="S5" xfId="187" xr:uid="{00000000-0005-0000-0000-0000B5000000}"/>
    <cellStyle name="S6" xfId="188" xr:uid="{00000000-0005-0000-0000-0000B6000000}"/>
    <cellStyle name="S6 2" xfId="189" xr:uid="{00000000-0005-0000-0000-0000B7000000}"/>
    <cellStyle name="S6 3" xfId="190" xr:uid="{00000000-0005-0000-0000-0000B8000000}"/>
    <cellStyle name="S7" xfId="191" xr:uid="{00000000-0005-0000-0000-0000B9000000}"/>
    <cellStyle name="S8" xfId="192" xr:uid="{00000000-0005-0000-0000-0000BA000000}"/>
    <cellStyle name="S8 2" xfId="193" xr:uid="{00000000-0005-0000-0000-0000BB000000}"/>
    <cellStyle name="S9" xfId="194" xr:uid="{00000000-0005-0000-0000-0000BC000000}"/>
    <cellStyle name="S9 2" xfId="195" xr:uid="{00000000-0005-0000-0000-0000BD000000}"/>
    <cellStyle name="S9 3" xfId="196" xr:uid="{00000000-0005-0000-0000-0000BE000000}"/>
    <cellStyle name="Sheet Title" xfId="197" xr:uid="{00000000-0005-0000-0000-0000BF000000}"/>
    <cellStyle name="Title" xfId="198" xr:uid="{00000000-0005-0000-0000-0000C0000000}"/>
    <cellStyle name="Total" xfId="199" xr:uid="{00000000-0005-0000-0000-0000C1000000}"/>
    <cellStyle name="Total 2" xfId="200" xr:uid="{00000000-0005-0000-0000-0000C2000000}"/>
    <cellStyle name="Warning Text" xfId="201" xr:uid="{00000000-0005-0000-0000-0000C3000000}"/>
    <cellStyle name="Акцент1 2" xfId="202" xr:uid="{00000000-0005-0000-0000-0000C4000000}"/>
    <cellStyle name="Акцент1 2 2" xfId="203" xr:uid="{00000000-0005-0000-0000-0000C5000000}"/>
    <cellStyle name="Акцент1 2 3" xfId="204" xr:uid="{00000000-0005-0000-0000-0000C6000000}"/>
    <cellStyle name="Акцент2 2" xfId="205" xr:uid="{00000000-0005-0000-0000-0000C7000000}"/>
    <cellStyle name="Акцент2 2 2" xfId="206" xr:uid="{00000000-0005-0000-0000-0000C8000000}"/>
    <cellStyle name="Акцент2 2 3" xfId="207" xr:uid="{00000000-0005-0000-0000-0000C9000000}"/>
    <cellStyle name="Акцент3 2" xfId="208" xr:uid="{00000000-0005-0000-0000-0000CA000000}"/>
    <cellStyle name="Акцент3 2 2" xfId="209" xr:uid="{00000000-0005-0000-0000-0000CB000000}"/>
    <cellStyle name="Акцент3 2 3" xfId="210" xr:uid="{00000000-0005-0000-0000-0000CC000000}"/>
    <cellStyle name="Акцент4 2" xfId="211" xr:uid="{00000000-0005-0000-0000-0000CD000000}"/>
    <cellStyle name="Акцент4 2 2" xfId="212" xr:uid="{00000000-0005-0000-0000-0000CE000000}"/>
    <cellStyle name="Акцент4 2 3" xfId="213" xr:uid="{00000000-0005-0000-0000-0000CF000000}"/>
    <cellStyle name="Акцент5 2" xfId="214" xr:uid="{00000000-0005-0000-0000-0000D0000000}"/>
    <cellStyle name="Акцент5 2 2" xfId="215" xr:uid="{00000000-0005-0000-0000-0000D1000000}"/>
    <cellStyle name="Акцент5 2 3" xfId="216" xr:uid="{00000000-0005-0000-0000-0000D2000000}"/>
    <cellStyle name="Акцент6 2" xfId="217" xr:uid="{00000000-0005-0000-0000-0000D3000000}"/>
    <cellStyle name="Акцент6 2 2" xfId="218" xr:uid="{00000000-0005-0000-0000-0000D4000000}"/>
    <cellStyle name="Акцент6 2 3" xfId="219" xr:uid="{00000000-0005-0000-0000-0000D5000000}"/>
    <cellStyle name="Ввод  2" xfId="220" xr:uid="{00000000-0005-0000-0000-0000D6000000}"/>
    <cellStyle name="Ввод  2 2" xfId="221" xr:uid="{00000000-0005-0000-0000-0000D7000000}"/>
    <cellStyle name="Ввод  2 3" xfId="222" xr:uid="{00000000-0005-0000-0000-0000D8000000}"/>
    <cellStyle name="Вывод 2" xfId="223" xr:uid="{00000000-0005-0000-0000-0000D9000000}"/>
    <cellStyle name="Вывод 2 2" xfId="224" xr:uid="{00000000-0005-0000-0000-0000DA000000}"/>
    <cellStyle name="Вывод 2 3" xfId="225" xr:uid="{00000000-0005-0000-0000-0000DB000000}"/>
    <cellStyle name="Вычисление 2" xfId="226" xr:uid="{00000000-0005-0000-0000-0000DC000000}"/>
    <cellStyle name="Вычисление 2 2" xfId="227" xr:uid="{00000000-0005-0000-0000-0000DD000000}"/>
    <cellStyle name="Вычисление 2 3" xfId="228" xr:uid="{00000000-0005-0000-0000-0000DE000000}"/>
    <cellStyle name="Заголовок 1 2" xfId="229" xr:uid="{00000000-0005-0000-0000-0000DF000000}"/>
    <cellStyle name="Заголовок 1 2 2" xfId="230" xr:uid="{00000000-0005-0000-0000-0000E0000000}"/>
    <cellStyle name="Заголовок 1 2 3" xfId="231" xr:uid="{00000000-0005-0000-0000-0000E1000000}"/>
    <cellStyle name="Заголовок 2 2" xfId="232" xr:uid="{00000000-0005-0000-0000-0000E2000000}"/>
    <cellStyle name="Заголовок 2 2 2" xfId="233" xr:uid="{00000000-0005-0000-0000-0000E3000000}"/>
    <cellStyle name="Заголовок 2 2 3" xfId="234" xr:uid="{00000000-0005-0000-0000-0000E4000000}"/>
    <cellStyle name="Заголовок 3 2" xfId="235" xr:uid="{00000000-0005-0000-0000-0000E5000000}"/>
    <cellStyle name="Заголовок 3 2 2" xfId="236" xr:uid="{00000000-0005-0000-0000-0000E6000000}"/>
    <cellStyle name="Заголовок 3 2 3" xfId="237" xr:uid="{00000000-0005-0000-0000-0000E7000000}"/>
    <cellStyle name="Заголовок 4 2" xfId="238" xr:uid="{00000000-0005-0000-0000-0000E8000000}"/>
    <cellStyle name="Заголовок 4 2 2" xfId="239" xr:uid="{00000000-0005-0000-0000-0000E9000000}"/>
    <cellStyle name="Заголовок 4 2 3" xfId="240" xr:uid="{00000000-0005-0000-0000-0000EA000000}"/>
    <cellStyle name="Итог 2" xfId="241" xr:uid="{00000000-0005-0000-0000-0000EB000000}"/>
    <cellStyle name="Итог 2 2" xfId="242" xr:uid="{00000000-0005-0000-0000-0000EC000000}"/>
    <cellStyle name="Итог 2 3" xfId="243" xr:uid="{00000000-0005-0000-0000-0000ED000000}"/>
    <cellStyle name="Контрольная ячейка 2" xfId="244" xr:uid="{00000000-0005-0000-0000-0000EE000000}"/>
    <cellStyle name="Контрольная ячейка 2 2" xfId="245" xr:uid="{00000000-0005-0000-0000-0000EF000000}"/>
    <cellStyle name="Контрольная ячейка 2 3" xfId="246" xr:uid="{00000000-0005-0000-0000-0000F0000000}"/>
    <cellStyle name="Название 2" xfId="247" xr:uid="{00000000-0005-0000-0000-0000F1000000}"/>
    <cellStyle name="Название 2 2" xfId="248" xr:uid="{00000000-0005-0000-0000-0000F2000000}"/>
    <cellStyle name="Название 2 3" xfId="249" xr:uid="{00000000-0005-0000-0000-0000F3000000}"/>
    <cellStyle name="Нейтральный 2" xfId="250" xr:uid="{00000000-0005-0000-0000-0000F4000000}"/>
    <cellStyle name="Нейтральный 2 2" xfId="251" xr:uid="{00000000-0005-0000-0000-0000F5000000}"/>
    <cellStyle name="Нейтральный 2 3" xfId="252" xr:uid="{00000000-0005-0000-0000-0000F6000000}"/>
    <cellStyle name="Обычный" xfId="0" builtinId="0"/>
    <cellStyle name="Обычный 10" xfId="253" xr:uid="{00000000-0005-0000-0000-0000F8000000}"/>
    <cellStyle name="Обычный 10 2" xfId="254" xr:uid="{00000000-0005-0000-0000-0000F9000000}"/>
    <cellStyle name="Обычный 10 3" xfId="255" xr:uid="{00000000-0005-0000-0000-0000FA000000}"/>
    <cellStyle name="Обычный 10 3 2" xfId="256" xr:uid="{00000000-0005-0000-0000-0000FB000000}"/>
    <cellStyle name="Обычный 10 4" xfId="257" xr:uid="{00000000-0005-0000-0000-0000FC000000}"/>
    <cellStyle name="Обычный 11" xfId="258" xr:uid="{00000000-0005-0000-0000-0000FD000000}"/>
    <cellStyle name="Обычный 11 2" xfId="259" xr:uid="{00000000-0005-0000-0000-0000FE000000}"/>
    <cellStyle name="Обычный 12" xfId="260" xr:uid="{00000000-0005-0000-0000-0000FF000000}"/>
    <cellStyle name="Обычный 12 2" xfId="261" xr:uid="{00000000-0005-0000-0000-000000010000}"/>
    <cellStyle name="Обычный 13" xfId="262" xr:uid="{00000000-0005-0000-0000-000001010000}"/>
    <cellStyle name="Обычный 14" xfId="263" xr:uid="{00000000-0005-0000-0000-000002010000}"/>
    <cellStyle name="Обычный 15" xfId="264" xr:uid="{00000000-0005-0000-0000-000003010000}"/>
    <cellStyle name="Обычный 16" xfId="265" xr:uid="{00000000-0005-0000-0000-000004010000}"/>
    <cellStyle name="Обычный 17" xfId="266" xr:uid="{00000000-0005-0000-0000-000005010000}"/>
    <cellStyle name="Обычный 17 2" xfId="267" xr:uid="{00000000-0005-0000-0000-000006010000}"/>
    <cellStyle name="Обычный 17 3" xfId="268" xr:uid="{00000000-0005-0000-0000-000007010000}"/>
    <cellStyle name="Обычный 18" xfId="269" xr:uid="{00000000-0005-0000-0000-000008010000}"/>
    <cellStyle name="Обычный 19" xfId="270" xr:uid="{00000000-0005-0000-0000-000009010000}"/>
    <cellStyle name="Обычный 2" xfId="271" xr:uid="{00000000-0005-0000-0000-00000A010000}"/>
    <cellStyle name="Обычный 2 10" xfId="272" xr:uid="{00000000-0005-0000-0000-00000B010000}"/>
    <cellStyle name="Обычный 2 10 2" xfId="273" xr:uid="{00000000-0005-0000-0000-00000C010000}"/>
    <cellStyle name="Обычный 2 11" xfId="274" xr:uid="{00000000-0005-0000-0000-00000D010000}"/>
    <cellStyle name="Обычный 2 12" xfId="275" xr:uid="{00000000-0005-0000-0000-00000E010000}"/>
    <cellStyle name="Обычный 2 13" xfId="276" xr:uid="{00000000-0005-0000-0000-00000F010000}"/>
    <cellStyle name="Обычный 2 2" xfId="277" xr:uid="{00000000-0005-0000-0000-000010010000}"/>
    <cellStyle name="Обычный 2 2 2" xfId="278" xr:uid="{00000000-0005-0000-0000-000011010000}"/>
    <cellStyle name="Обычный 2 2 2 2" xfId="5" xr:uid="{00000000-0005-0000-0000-000012010000}"/>
    <cellStyle name="Обычный 2 2 3" xfId="279" xr:uid="{00000000-0005-0000-0000-000013010000}"/>
    <cellStyle name="Обычный 2 2 3 2" xfId="280" xr:uid="{00000000-0005-0000-0000-000014010000}"/>
    <cellStyle name="Обычный 2 2 4" xfId="281" xr:uid="{00000000-0005-0000-0000-000015010000}"/>
    <cellStyle name="Обычный 2 2 5" xfId="282" xr:uid="{00000000-0005-0000-0000-000016010000}"/>
    <cellStyle name="Обычный 2 2 5 2" xfId="283" xr:uid="{00000000-0005-0000-0000-000017010000}"/>
    <cellStyle name="Обычный 2 2 6" xfId="284" xr:uid="{00000000-0005-0000-0000-000018010000}"/>
    <cellStyle name="Обычный 2 2 6 2" xfId="285" xr:uid="{00000000-0005-0000-0000-000019010000}"/>
    <cellStyle name="Обычный 2 2 7" xfId="286" xr:uid="{00000000-0005-0000-0000-00001A010000}"/>
    <cellStyle name="Обычный 2 2 8" xfId="287" xr:uid="{00000000-0005-0000-0000-00001B010000}"/>
    <cellStyle name="Обычный 2 2 9" xfId="288" xr:uid="{00000000-0005-0000-0000-00001C010000}"/>
    <cellStyle name="Обычный 2 3" xfId="289" xr:uid="{00000000-0005-0000-0000-00001D010000}"/>
    <cellStyle name="Обычный 2 3 2" xfId="290" xr:uid="{00000000-0005-0000-0000-00001E010000}"/>
    <cellStyle name="Обычный 2 3 3" xfId="291" xr:uid="{00000000-0005-0000-0000-00001F010000}"/>
    <cellStyle name="Обычный 2 4" xfId="292" xr:uid="{00000000-0005-0000-0000-000020010000}"/>
    <cellStyle name="Обычный 2 4 2" xfId="293" xr:uid="{00000000-0005-0000-0000-000021010000}"/>
    <cellStyle name="Обычный 2 4 2 2" xfId="294" xr:uid="{00000000-0005-0000-0000-000022010000}"/>
    <cellStyle name="Обычный 2 4 3" xfId="295" xr:uid="{00000000-0005-0000-0000-000023010000}"/>
    <cellStyle name="Обычный 2 4 4" xfId="296" xr:uid="{00000000-0005-0000-0000-000024010000}"/>
    <cellStyle name="Обычный 2 5" xfId="297" xr:uid="{00000000-0005-0000-0000-000025010000}"/>
    <cellStyle name="Обычный 2 5 2" xfId="298" xr:uid="{00000000-0005-0000-0000-000026010000}"/>
    <cellStyle name="Обычный 2 5 3" xfId="299" xr:uid="{00000000-0005-0000-0000-000027010000}"/>
    <cellStyle name="Обычный 2 6" xfId="300" xr:uid="{00000000-0005-0000-0000-000028010000}"/>
    <cellStyle name="Обычный 2 6 2" xfId="301" xr:uid="{00000000-0005-0000-0000-000029010000}"/>
    <cellStyle name="Обычный 2 6 3" xfId="302" xr:uid="{00000000-0005-0000-0000-00002A010000}"/>
    <cellStyle name="Обычный 2 7" xfId="303" xr:uid="{00000000-0005-0000-0000-00002B010000}"/>
    <cellStyle name="Обычный 2 7 2" xfId="304" xr:uid="{00000000-0005-0000-0000-00002C010000}"/>
    <cellStyle name="Обычный 2 7 3" xfId="305" xr:uid="{00000000-0005-0000-0000-00002D010000}"/>
    <cellStyle name="Обычный 2 8" xfId="306" xr:uid="{00000000-0005-0000-0000-00002E010000}"/>
    <cellStyle name="Обычный 2 8 2" xfId="307" xr:uid="{00000000-0005-0000-0000-00002F010000}"/>
    <cellStyle name="Обычный 2 8 3" xfId="308" xr:uid="{00000000-0005-0000-0000-000030010000}"/>
    <cellStyle name="Обычный 2 9" xfId="309" xr:uid="{00000000-0005-0000-0000-000031010000}"/>
    <cellStyle name="Обычный 2 9 2" xfId="310" xr:uid="{00000000-0005-0000-0000-000032010000}"/>
    <cellStyle name="Обычный 2 9 3" xfId="311" xr:uid="{00000000-0005-0000-0000-000033010000}"/>
    <cellStyle name="Обычный 2_Отчет Минэнерго 7.1. 3 кв. 2011" xfId="312" xr:uid="{00000000-0005-0000-0000-000034010000}"/>
    <cellStyle name="Обычный 20" xfId="313" xr:uid="{00000000-0005-0000-0000-000035010000}"/>
    <cellStyle name="Обычный 21" xfId="314" xr:uid="{00000000-0005-0000-0000-000036010000}"/>
    <cellStyle name="Обычный 21 2" xfId="315" xr:uid="{00000000-0005-0000-0000-000037010000}"/>
    <cellStyle name="Обычный 22" xfId="316" xr:uid="{00000000-0005-0000-0000-000038010000}"/>
    <cellStyle name="Обычный 22 2" xfId="317" xr:uid="{00000000-0005-0000-0000-000039010000}"/>
    <cellStyle name="Обычный 23" xfId="318" xr:uid="{00000000-0005-0000-0000-00003A010000}"/>
    <cellStyle name="Обычный 24" xfId="3" xr:uid="{00000000-0005-0000-0000-00003B010000}"/>
    <cellStyle name="Обычный 24 2" xfId="319" xr:uid="{00000000-0005-0000-0000-00003C010000}"/>
    <cellStyle name="Обычный 25" xfId="320" xr:uid="{00000000-0005-0000-0000-00003D010000}"/>
    <cellStyle name="Обычный 26" xfId="4" xr:uid="{00000000-0005-0000-0000-00003E010000}"/>
    <cellStyle name="Обычный 3" xfId="321" xr:uid="{00000000-0005-0000-0000-00003F010000}"/>
    <cellStyle name="Обычный 3 2" xfId="322" xr:uid="{00000000-0005-0000-0000-000040010000}"/>
    <cellStyle name="Обычный 3 2 2" xfId="323" xr:uid="{00000000-0005-0000-0000-000041010000}"/>
    <cellStyle name="Обычный 3 3" xfId="324" xr:uid="{00000000-0005-0000-0000-000042010000}"/>
    <cellStyle name="Обычный 3 3 2" xfId="325" xr:uid="{00000000-0005-0000-0000-000043010000}"/>
    <cellStyle name="Обычный 3 3 2 2" xfId="326" xr:uid="{00000000-0005-0000-0000-000044010000}"/>
    <cellStyle name="Обычный 3 3 3" xfId="327" xr:uid="{00000000-0005-0000-0000-000045010000}"/>
    <cellStyle name="Обычный 3 3_ИП 2011г от 01 06 11" xfId="328" xr:uid="{00000000-0005-0000-0000-000046010000}"/>
    <cellStyle name="Обычный 3 4" xfId="329" xr:uid="{00000000-0005-0000-0000-000047010000}"/>
    <cellStyle name="Обычный 3 4 2" xfId="330" xr:uid="{00000000-0005-0000-0000-000048010000}"/>
    <cellStyle name="Обычный 3 5" xfId="331" xr:uid="{00000000-0005-0000-0000-000049010000}"/>
    <cellStyle name="Обычный 3 6" xfId="332" xr:uid="{00000000-0005-0000-0000-00004A010000}"/>
    <cellStyle name="Обычный 3 7" xfId="333" xr:uid="{00000000-0005-0000-0000-00004B010000}"/>
    <cellStyle name="Обычный 3_Отчет Минэнерго 7.1. 3 кв. 2011" xfId="334" xr:uid="{00000000-0005-0000-0000-00004C010000}"/>
    <cellStyle name="Обычный 4" xfId="335" xr:uid="{00000000-0005-0000-0000-00004D010000}"/>
    <cellStyle name="Обычный 4 2" xfId="336" xr:uid="{00000000-0005-0000-0000-00004E010000}"/>
    <cellStyle name="Обычный 4 3" xfId="337" xr:uid="{00000000-0005-0000-0000-00004F010000}"/>
    <cellStyle name="Обычный 5" xfId="338" xr:uid="{00000000-0005-0000-0000-000050010000}"/>
    <cellStyle name="Обычный 5 2" xfId="339" xr:uid="{00000000-0005-0000-0000-000051010000}"/>
    <cellStyle name="Обычный 5 3" xfId="340" xr:uid="{00000000-0005-0000-0000-000052010000}"/>
    <cellStyle name="Обычный 6" xfId="341" xr:uid="{00000000-0005-0000-0000-000053010000}"/>
    <cellStyle name="Обычный 6 2" xfId="342" xr:uid="{00000000-0005-0000-0000-000054010000}"/>
    <cellStyle name="Обычный 7" xfId="1" xr:uid="{00000000-0005-0000-0000-000055010000}"/>
    <cellStyle name="Обычный 7 2" xfId="344" xr:uid="{00000000-0005-0000-0000-000056010000}"/>
    <cellStyle name="Обычный 7 3" xfId="343" xr:uid="{00000000-0005-0000-0000-000057010000}"/>
    <cellStyle name="Обычный 8" xfId="345" xr:uid="{00000000-0005-0000-0000-000058010000}"/>
    <cellStyle name="Обычный 8 2" xfId="346" xr:uid="{00000000-0005-0000-0000-000059010000}"/>
    <cellStyle name="Обычный 9" xfId="347" xr:uid="{00000000-0005-0000-0000-00005A010000}"/>
    <cellStyle name="Обычный_Форматы по компаниям_last" xfId="484" xr:uid="{5E089559-8B76-4632-8A6E-86DFDFE492CB}"/>
    <cellStyle name="Плохой 2" xfId="348" xr:uid="{00000000-0005-0000-0000-00005B010000}"/>
    <cellStyle name="Плохой 2 2" xfId="349" xr:uid="{00000000-0005-0000-0000-00005C010000}"/>
    <cellStyle name="Плохой 2 3" xfId="350" xr:uid="{00000000-0005-0000-0000-00005D010000}"/>
    <cellStyle name="Пояснение 2" xfId="351" xr:uid="{00000000-0005-0000-0000-00005E010000}"/>
    <cellStyle name="Пояснение 2 2" xfId="352" xr:uid="{00000000-0005-0000-0000-00005F010000}"/>
    <cellStyle name="Пояснение 2 3" xfId="353" xr:uid="{00000000-0005-0000-0000-000060010000}"/>
    <cellStyle name="Примечание 2" xfId="354" xr:uid="{00000000-0005-0000-0000-000061010000}"/>
    <cellStyle name="Примечание 2 2" xfId="355" xr:uid="{00000000-0005-0000-0000-000062010000}"/>
    <cellStyle name="Примечание 2 3" xfId="356" xr:uid="{00000000-0005-0000-0000-000063010000}"/>
    <cellStyle name="Примечание 2 4" xfId="357" xr:uid="{00000000-0005-0000-0000-000064010000}"/>
    <cellStyle name="Примечание 2 5" xfId="358" xr:uid="{00000000-0005-0000-0000-000065010000}"/>
    <cellStyle name="Примечание 3" xfId="359" xr:uid="{00000000-0005-0000-0000-000066010000}"/>
    <cellStyle name="Примечание 3 2" xfId="360" xr:uid="{00000000-0005-0000-0000-000067010000}"/>
    <cellStyle name="Примечание 3 3" xfId="361" xr:uid="{00000000-0005-0000-0000-000068010000}"/>
    <cellStyle name="Примечание 3 4" xfId="362" xr:uid="{00000000-0005-0000-0000-000069010000}"/>
    <cellStyle name="Процентный 2" xfId="363" xr:uid="{00000000-0005-0000-0000-00006A010000}"/>
    <cellStyle name="Процентный 2 10" xfId="364" xr:uid="{00000000-0005-0000-0000-00006B010000}"/>
    <cellStyle name="Процентный 2 11" xfId="365" xr:uid="{00000000-0005-0000-0000-00006C010000}"/>
    <cellStyle name="Процентный 2 12" xfId="366" xr:uid="{00000000-0005-0000-0000-00006D010000}"/>
    <cellStyle name="Процентный 2 13" xfId="367" xr:uid="{00000000-0005-0000-0000-00006E010000}"/>
    <cellStyle name="Процентный 2 2" xfId="368" xr:uid="{00000000-0005-0000-0000-00006F010000}"/>
    <cellStyle name="Процентный 2 2 2" xfId="369" xr:uid="{00000000-0005-0000-0000-000070010000}"/>
    <cellStyle name="Процентный 2 2 3" xfId="370" xr:uid="{00000000-0005-0000-0000-000071010000}"/>
    <cellStyle name="Процентный 2 2 4" xfId="371" xr:uid="{00000000-0005-0000-0000-000072010000}"/>
    <cellStyle name="Процентный 2 2 5" xfId="372" xr:uid="{00000000-0005-0000-0000-000073010000}"/>
    <cellStyle name="Процентный 2 2 6" xfId="373" xr:uid="{00000000-0005-0000-0000-000074010000}"/>
    <cellStyle name="Процентный 2 2 7" xfId="374" xr:uid="{00000000-0005-0000-0000-000075010000}"/>
    <cellStyle name="Процентный 2 2 8" xfId="375" xr:uid="{00000000-0005-0000-0000-000076010000}"/>
    <cellStyle name="Процентный 2 2 9" xfId="376" xr:uid="{00000000-0005-0000-0000-000077010000}"/>
    <cellStyle name="Процентный 2 3" xfId="377" xr:uid="{00000000-0005-0000-0000-000078010000}"/>
    <cellStyle name="Процентный 2 3 2" xfId="378" xr:uid="{00000000-0005-0000-0000-000079010000}"/>
    <cellStyle name="Процентный 2 3 3" xfId="379" xr:uid="{00000000-0005-0000-0000-00007A010000}"/>
    <cellStyle name="Процентный 2 3 4" xfId="380" xr:uid="{00000000-0005-0000-0000-00007B010000}"/>
    <cellStyle name="Процентный 2 3 5" xfId="381" xr:uid="{00000000-0005-0000-0000-00007C010000}"/>
    <cellStyle name="Процентный 2 3 6" xfId="382" xr:uid="{00000000-0005-0000-0000-00007D010000}"/>
    <cellStyle name="Процентный 2 3 7" xfId="383" xr:uid="{00000000-0005-0000-0000-00007E010000}"/>
    <cellStyle name="Процентный 2 3 8" xfId="384" xr:uid="{00000000-0005-0000-0000-00007F010000}"/>
    <cellStyle name="Процентный 2 3 9" xfId="385" xr:uid="{00000000-0005-0000-0000-000080010000}"/>
    <cellStyle name="Процентный 2 4" xfId="386" xr:uid="{00000000-0005-0000-0000-000081010000}"/>
    <cellStyle name="Процентный 2 4 10" xfId="387" xr:uid="{00000000-0005-0000-0000-000082010000}"/>
    <cellStyle name="Процентный 2 4 2" xfId="388" xr:uid="{00000000-0005-0000-0000-000083010000}"/>
    <cellStyle name="Процентный 2 4 3" xfId="389" xr:uid="{00000000-0005-0000-0000-000084010000}"/>
    <cellStyle name="Процентный 2 4 4" xfId="390" xr:uid="{00000000-0005-0000-0000-000085010000}"/>
    <cellStyle name="Процентный 2 4 5" xfId="391" xr:uid="{00000000-0005-0000-0000-000086010000}"/>
    <cellStyle name="Процентный 2 4 6" xfId="392" xr:uid="{00000000-0005-0000-0000-000087010000}"/>
    <cellStyle name="Процентный 2 4 7" xfId="393" xr:uid="{00000000-0005-0000-0000-000088010000}"/>
    <cellStyle name="Процентный 2 4 8" xfId="394" xr:uid="{00000000-0005-0000-0000-000089010000}"/>
    <cellStyle name="Процентный 2 4 9" xfId="395" xr:uid="{00000000-0005-0000-0000-00008A010000}"/>
    <cellStyle name="Процентный 2 5" xfId="396" xr:uid="{00000000-0005-0000-0000-00008B010000}"/>
    <cellStyle name="Процентный 2 6" xfId="397" xr:uid="{00000000-0005-0000-0000-00008C010000}"/>
    <cellStyle name="Процентный 2 7" xfId="398" xr:uid="{00000000-0005-0000-0000-00008D010000}"/>
    <cellStyle name="Процентный 2 8" xfId="399" xr:uid="{00000000-0005-0000-0000-00008E010000}"/>
    <cellStyle name="Процентный 2 9" xfId="400" xr:uid="{00000000-0005-0000-0000-00008F010000}"/>
    <cellStyle name="Процентный 3" xfId="401" xr:uid="{00000000-0005-0000-0000-000090010000}"/>
    <cellStyle name="Процентный 3 2" xfId="402" xr:uid="{00000000-0005-0000-0000-000091010000}"/>
    <cellStyle name="Процентный 3 3" xfId="403" xr:uid="{00000000-0005-0000-0000-000092010000}"/>
    <cellStyle name="Процентный 3 4" xfId="404" xr:uid="{00000000-0005-0000-0000-000093010000}"/>
    <cellStyle name="Процентный 3 5" xfId="405" xr:uid="{00000000-0005-0000-0000-000094010000}"/>
    <cellStyle name="Процентный 3 6" xfId="406" xr:uid="{00000000-0005-0000-0000-000095010000}"/>
    <cellStyle name="Процентный 3 7" xfId="407" xr:uid="{00000000-0005-0000-0000-000096010000}"/>
    <cellStyle name="Процентный 3 8" xfId="408" xr:uid="{00000000-0005-0000-0000-000097010000}"/>
    <cellStyle name="Процентный 3 9" xfId="409" xr:uid="{00000000-0005-0000-0000-000098010000}"/>
    <cellStyle name="Процентный 4" xfId="410" xr:uid="{00000000-0005-0000-0000-000099010000}"/>
    <cellStyle name="Процентный 4 2" xfId="411" xr:uid="{00000000-0005-0000-0000-00009A010000}"/>
    <cellStyle name="Процентный 4 3" xfId="412" xr:uid="{00000000-0005-0000-0000-00009B010000}"/>
    <cellStyle name="Процентный 4 4" xfId="413" xr:uid="{00000000-0005-0000-0000-00009C010000}"/>
    <cellStyle name="Процентный 4 5" xfId="414" xr:uid="{00000000-0005-0000-0000-00009D010000}"/>
    <cellStyle name="Процентный 4 6" xfId="415" xr:uid="{00000000-0005-0000-0000-00009E010000}"/>
    <cellStyle name="Процентный 4 7" xfId="416" xr:uid="{00000000-0005-0000-0000-00009F010000}"/>
    <cellStyle name="Процентный 4 8" xfId="417" xr:uid="{00000000-0005-0000-0000-0000A0010000}"/>
    <cellStyle name="Процентный 4 9" xfId="418" xr:uid="{00000000-0005-0000-0000-0000A1010000}"/>
    <cellStyle name="Процентный 5" xfId="419" xr:uid="{00000000-0005-0000-0000-0000A2010000}"/>
    <cellStyle name="Процентный 5 2" xfId="420" xr:uid="{00000000-0005-0000-0000-0000A3010000}"/>
    <cellStyle name="Процентный 5 3" xfId="421" xr:uid="{00000000-0005-0000-0000-0000A4010000}"/>
    <cellStyle name="Процентный 5 4" xfId="422" xr:uid="{00000000-0005-0000-0000-0000A5010000}"/>
    <cellStyle name="Процентный 5 5" xfId="423" xr:uid="{00000000-0005-0000-0000-0000A6010000}"/>
    <cellStyle name="Процентный 5 6" xfId="424" xr:uid="{00000000-0005-0000-0000-0000A7010000}"/>
    <cellStyle name="Процентный 5 7" xfId="425" xr:uid="{00000000-0005-0000-0000-0000A8010000}"/>
    <cellStyle name="Процентный 5 8" xfId="426" xr:uid="{00000000-0005-0000-0000-0000A9010000}"/>
    <cellStyle name="Процентный 5 9" xfId="427" xr:uid="{00000000-0005-0000-0000-0000AA010000}"/>
    <cellStyle name="Процентный 6" xfId="428" xr:uid="{00000000-0005-0000-0000-0000AB010000}"/>
    <cellStyle name="Процентный 7" xfId="429" xr:uid="{00000000-0005-0000-0000-0000AC010000}"/>
    <cellStyle name="Процентный 8" xfId="478" xr:uid="{00000000-0005-0000-0000-0000AD010000}"/>
    <cellStyle name="Связанная ячейка 2" xfId="430" xr:uid="{00000000-0005-0000-0000-0000AE010000}"/>
    <cellStyle name="Связанная ячейка 2 2" xfId="431" xr:uid="{00000000-0005-0000-0000-0000AF010000}"/>
    <cellStyle name="Связанная ячейка 2 3" xfId="432" xr:uid="{00000000-0005-0000-0000-0000B0010000}"/>
    <cellStyle name="Стиль 1" xfId="433" xr:uid="{00000000-0005-0000-0000-0000B1010000}"/>
    <cellStyle name="ТЕКСТ" xfId="434" xr:uid="{00000000-0005-0000-0000-0000B2010000}"/>
    <cellStyle name="Текст предупреждения 2" xfId="435" xr:uid="{00000000-0005-0000-0000-0000B3010000}"/>
    <cellStyle name="Текст предупреждения 2 2" xfId="436" xr:uid="{00000000-0005-0000-0000-0000B4010000}"/>
    <cellStyle name="Финансовый [0] 2" xfId="437" xr:uid="{00000000-0005-0000-0000-0000B6010000}"/>
    <cellStyle name="Финансовый 10" xfId="438" xr:uid="{00000000-0005-0000-0000-0000B7010000}"/>
    <cellStyle name="Финансовый 11" xfId="439" xr:uid="{00000000-0005-0000-0000-0000B8010000}"/>
    <cellStyle name="Финансовый 12" xfId="440" xr:uid="{00000000-0005-0000-0000-0000B9010000}"/>
    <cellStyle name="Финансовый 13" xfId="441" xr:uid="{00000000-0005-0000-0000-0000BA010000}"/>
    <cellStyle name="Финансовый 14" xfId="442" xr:uid="{00000000-0005-0000-0000-0000BB010000}"/>
    <cellStyle name="Финансовый 15" xfId="477" xr:uid="{00000000-0005-0000-0000-0000BC010000}"/>
    <cellStyle name="Финансовый 16" xfId="476" xr:uid="{00000000-0005-0000-0000-0000BD010000}"/>
    <cellStyle name="Финансовый 16 2" xfId="483" xr:uid="{00000000-0005-0000-0000-0000BE010000}"/>
    <cellStyle name="Финансовый 17" xfId="482" xr:uid="{00000000-0005-0000-0000-0000BF010000}"/>
    <cellStyle name="Финансовый 18" xfId="479" xr:uid="{00000000-0005-0000-0000-0000C0010000}"/>
    <cellStyle name="Финансовый 19" xfId="481" xr:uid="{00000000-0005-0000-0000-0000C1010000}"/>
    <cellStyle name="Финансовый 2" xfId="2" xr:uid="{00000000-0005-0000-0000-0000C2010000}"/>
    <cellStyle name="Финансовый 2 10" xfId="443" xr:uid="{00000000-0005-0000-0000-0000C3010000}"/>
    <cellStyle name="Финансовый 2 10 2" xfId="444" xr:uid="{00000000-0005-0000-0000-0000C4010000}"/>
    <cellStyle name="Финансовый 2 11" xfId="445" xr:uid="{00000000-0005-0000-0000-0000C5010000}"/>
    <cellStyle name="Финансовый 2 2" xfId="446" xr:uid="{00000000-0005-0000-0000-0000C6010000}"/>
    <cellStyle name="Финансовый 2 2 2" xfId="447" xr:uid="{00000000-0005-0000-0000-0000C7010000}"/>
    <cellStyle name="Финансовый 2 2 3" xfId="448" xr:uid="{00000000-0005-0000-0000-0000C8010000}"/>
    <cellStyle name="Финансовый 2 2 4" xfId="449" xr:uid="{00000000-0005-0000-0000-0000C9010000}"/>
    <cellStyle name="Финансовый 2 2 5" xfId="450" xr:uid="{00000000-0005-0000-0000-0000CA010000}"/>
    <cellStyle name="Финансовый 2 2 6" xfId="451" xr:uid="{00000000-0005-0000-0000-0000CB010000}"/>
    <cellStyle name="Финансовый 2 2 7" xfId="452" xr:uid="{00000000-0005-0000-0000-0000CC010000}"/>
    <cellStyle name="Финансовый 2 2 8" xfId="453" xr:uid="{00000000-0005-0000-0000-0000CD010000}"/>
    <cellStyle name="Финансовый 2 2 9" xfId="454" xr:uid="{00000000-0005-0000-0000-0000CE010000}"/>
    <cellStyle name="Финансовый 2 3" xfId="455" xr:uid="{00000000-0005-0000-0000-0000CF010000}"/>
    <cellStyle name="Финансовый 2 3 2" xfId="456" xr:uid="{00000000-0005-0000-0000-0000D0010000}"/>
    <cellStyle name="Финансовый 2 4" xfId="457" xr:uid="{00000000-0005-0000-0000-0000D1010000}"/>
    <cellStyle name="Финансовый 2 5" xfId="458" xr:uid="{00000000-0005-0000-0000-0000D2010000}"/>
    <cellStyle name="Финансовый 2 6" xfId="459" xr:uid="{00000000-0005-0000-0000-0000D3010000}"/>
    <cellStyle name="Финансовый 2 7" xfId="460" xr:uid="{00000000-0005-0000-0000-0000D4010000}"/>
    <cellStyle name="Финансовый 2 8" xfId="461" xr:uid="{00000000-0005-0000-0000-0000D5010000}"/>
    <cellStyle name="Финансовый 2 9" xfId="462" xr:uid="{00000000-0005-0000-0000-0000D6010000}"/>
    <cellStyle name="Финансовый 20" xfId="480" xr:uid="{00000000-0005-0000-0000-0000D7010000}"/>
    <cellStyle name="Финансовый 3" xfId="463" xr:uid="{00000000-0005-0000-0000-0000D8010000}"/>
    <cellStyle name="Финансовый 3 2" xfId="464" xr:uid="{00000000-0005-0000-0000-0000D9010000}"/>
    <cellStyle name="Финансовый 3 3" xfId="465" xr:uid="{00000000-0005-0000-0000-0000DA010000}"/>
    <cellStyle name="Финансовый 4" xfId="466" xr:uid="{00000000-0005-0000-0000-0000DB010000}"/>
    <cellStyle name="Финансовый 4 2" xfId="467" xr:uid="{00000000-0005-0000-0000-0000DC010000}"/>
    <cellStyle name="Финансовый 5" xfId="468" xr:uid="{00000000-0005-0000-0000-0000DD010000}"/>
    <cellStyle name="Финансовый 6" xfId="469" xr:uid="{00000000-0005-0000-0000-0000DE010000}"/>
    <cellStyle name="Финансовый 7" xfId="470" xr:uid="{00000000-0005-0000-0000-0000DF010000}"/>
    <cellStyle name="Финансовый 8" xfId="471" xr:uid="{00000000-0005-0000-0000-0000E0010000}"/>
    <cellStyle name="Финансовый 9" xfId="472" xr:uid="{00000000-0005-0000-0000-0000E1010000}"/>
    <cellStyle name="Хороший 2" xfId="473" xr:uid="{00000000-0005-0000-0000-0000E2010000}"/>
    <cellStyle name="Хороший 2 2" xfId="474" xr:uid="{00000000-0005-0000-0000-0000E3010000}"/>
    <cellStyle name="Хороший 2 3" xfId="475" xr:uid="{00000000-0005-0000-0000-0000E401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D182"/>
  <sheetViews>
    <sheetView topLeftCell="A5" zoomScale="70" zoomScaleNormal="70" zoomScaleSheetLayoutView="70" workbookViewId="0">
      <selection activeCell="R78" sqref="R78"/>
    </sheetView>
  </sheetViews>
  <sheetFormatPr defaultColWidth="9.140625" defaultRowHeight="15.75" x14ac:dyDescent="0.25"/>
  <cols>
    <col min="1" max="1" width="13.5703125" style="6" customWidth="1"/>
    <col min="2" max="2" width="46.42578125" style="6" customWidth="1"/>
    <col min="3" max="4" width="13.7109375" style="6" customWidth="1"/>
    <col min="5" max="5" width="18.7109375" style="6" customWidth="1"/>
    <col min="6" max="7" width="13.7109375" style="6" customWidth="1"/>
    <col min="8" max="8" width="12.5703125" style="7" customWidth="1"/>
    <col min="9" max="10" width="7.7109375" style="6" customWidth="1"/>
    <col min="11" max="11" width="13.42578125" style="7" customWidth="1"/>
    <col min="12" max="12" width="10.42578125" style="6" customWidth="1"/>
    <col min="13" max="13" width="11.28515625" style="7" customWidth="1"/>
    <col min="14" max="15" width="7.7109375" style="6" customWidth="1"/>
    <col min="16" max="16" width="12.7109375" style="6" customWidth="1"/>
    <col min="17" max="17" width="9.85546875" style="6" customWidth="1"/>
    <col min="18" max="18" width="13.28515625" style="6" customWidth="1"/>
    <col min="19" max="19" width="15.140625" style="7" customWidth="1"/>
    <col min="20" max="20" width="9.140625" style="6" customWidth="1"/>
    <col min="21" max="24" width="6.7109375" style="6" customWidth="1"/>
    <col min="25" max="25" width="15" style="6" customWidth="1"/>
    <col min="26" max="26" width="8.140625" style="6" customWidth="1"/>
    <col min="27" max="27" width="11.28515625" style="6" customWidth="1"/>
    <col min="28" max="28" width="8.140625" style="6" bestFit="1" customWidth="1"/>
    <col min="29" max="29" width="18.28515625" style="6" customWidth="1"/>
    <col min="30" max="261" width="9.140625" style="6"/>
    <col min="262" max="262" width="7.140625" style="6" customWidth="1"/>
    <col min="263" max="263" width="33.5703125" style="6" customWidth="1"/>
    <col min="264" max="264" width="12" style="6" customWidth="1"/>
    <col min="265" max="265" width="12.5703125" style="6" customWidth="1"/>
    <col min="266" max="267" width="7.7109375" style="6" customWidth="1"/>
    <col min="268" max="268" width="11.42578125" style="6" customWidth="1"/>
    <col min="269" max="269" width="7.7109375" style="6" customWidth="1"/>
    <col min="270" max="270" width="11.28515625" style="6" customWidth="1"/>
    <col min="271" max="272" width="7.7109375" style="6" customWidth="1"/>
    <col min="273" max="273" width="12.7109375" style="6" customWidth="1"/>
    <col min="274" max="274" width="7.7109375" style="6" customWidth="1"/>
    <col min="275" max="275" width="12.42578125" style="6" customWidth="1"/>
    <col min="276" max="280" width="6.7109375" style="6" customWidth="1"/>
    <col min="281" max="281" width="10.7109375" style="6" customWidth="1"/>
    <col min="282" max="284" width="6.7109375" style="6" customWidth="1"/>
    <col min="285" max="285" width="12.7109375" style="6" customWidth="1"/>
    <col min="286" max="517" width="9.140625" style="6"/>
    <col min="518" max="518" width="7.140625" style="6" customWidth="1"/>
    <col min="519" max="519" width="33.5703125" style="6" customWidth="1"/>
    <col min="520" max="520" width="12" style="6" customWidth="1"/>
    <col min="521" max="521" width="12.5703125" style="6" customWidth="1"/>
    <col min="522" max="523" width="7.7109375" style="6" customWidth="1"/>
    <col min="524" max="524" width="11.42578125" style="6" customWidth="1"/>
    <col min="525" max="525" width="7.7109375" style="6" customWidth="1"/>
    <col min="526" max="526" width="11.28515625" style="6" customWidth="1"/>
    <col min="527" max="528" width="7.7109375" style="6" customWidth="1"/>
    <col min="529" max="529" width="12.7109375" style="6" customWidth="1"/>
    <col min="530" max="530" width="7.7109375" style="6" customWidth="1"/>
    <col min="531" max="531" width="12.42578125" style="6" customWidth="1"/>
    <col min="532" max="536" width="6.7109375" style="6" customWidth="1"/>
    <col min="537" max="537" width="10.7109375" style="6" customWidth="1"/>
    <col min="538" max="540" width="6.7109375" style="6" customWidth="1"/>
    <col min="541" max="541" width="12.7109375" style="6" customWidth="1"/>
    <col min="542" max="773" width="9.140625" style="6"/>
    <col min="774" max="774" width="7.140625" style="6" customWidth="1"/>
    <col min="775" max="775" width="33.5703125" style="6" customWidth="1"/>
    <col min="776" max="776" width="12" style="6" customWidth="1"/>
    <col min="777" max="777" width="12.5703125" style="6" customWidth="1"/>
    <col min="778" max="779" width="7.7109375" style="6" customWidth="1"/>
    <col min="780" max="780" width="11.42578125" style="6" customWidth="1"/>
    <col min="781" max="781" width="7.7109375" style="6" customWidth="1"/>
    <col min="782" max="782" width="11.28515625" style="6" customWidth="1"/>
    <col min="783" max="784" width="7.7109375" style="6" customWidth="1"/>
    <col min="785" max="785" width="12.7109375" style="6" customWidth="1"/>
    <col min="786" max="786" width="7.7109375" style="6" customWidth="1"/>
    <col min="787" max="787" width="12.42578125" style="6" customWidth="1"/>
    <col min="788" max="792" width="6.7109375" style="6" customWidth="1"/>
    <col min="793" max="793" width="10.7109375" style="6" customWidth="1"/>
    <col min="794" max="796" width="6.7109375" style="6" customWidth="1"/>
    <col min="797" max="797" width="12.7109375" style="6" customWidth="1"/>
    <col min="798" max="1029" width="9.140625" style="6"/>
    <col min="1030" max="1030" width="7.140625" style="6" customWidth="1"/>
    <col min="1031" max="1031" width="33.5703125" style="6" customWidth="1"/>
    <col min="1032" max="1032" width="12" style="6" customWidth="1"/>
    <col min="1033" max="1033" width="12.5703125" style="6" customWidth="1"/>
    <col min="1034" max="1035" width="7.7109375" style="6" customWidth="1"/>
    <col min="1036" max="1036" width="11.42578125" style="6" customWidth="1"/>
    <col min="1037" max="1037" width="7.7109375" style="6" customWidth="1"/>
    <col min="1038" max="1038" width="11.28515625" style="6" customWidth="1"/>
    <col min="1039" max="1040" width="7.7109375" style="6" customWidth="1"/>
    <col min="1041" max="1041" width="12.7109375" style="6" customWidth="1"/>
    <col min="1042" max="1042" width="7.7109375" style="6" customWidth="1"/>
    <col min="1043" max="1043" width="12.42578125" style="6" customWidth="1"/>
    <col min="1044" max="1048" width="6.7109375" style="6" customWidth="1"/>
    <col min="1049" max="1049" width="10.7109375" style="6" customWidth="1"/>
    <col min="1050" max="1052" width="6.7109375" style="6" customWidth="1"/>
    <col min="1053" max="1053" width="12.7109375" style="6" customWidth="1"/>
    <col min="1054" max="1285" width="9.140625" style="6"/>
    <col min="1286" max="1286" width="7.140625" style="6" customWidth="1"/>
    <col min="1287" max="1287" width="33.5703125" style="6" customWidth="1"/>
    <col min="1288" max="1288" width="12" style="6" customWidth="1"/>
    <col min="1289" max="1289" width="12.5703125" style="6" customWidth="1"/>
    <col min="1290" max="1291" width="7.7109375" style="6" customWidth="1"/>
    <col min="1292" max="1292" width="11.42578125" style="6" customWidth="1"/>
    <col min="1293" max="1293" width="7.7109375" style="6" customWidth="1"/>
    <col min="1294" max="1294" width="11.28515625" style="6" customWidth="1"/>
    <col min="1295" max="1296" width="7.7109375" style="6" customWidth="1"/>
    <col min="1297" max="1297" width="12.7109375" style="6" customWidth="1"/>
    <col min="1298" max="1298" width="7.7109375" style="6" customWidth="1"/>
    <col min="1299" max="1299" width="12.42578125" style="6" customWidth="1"/>
    <col min="1300" max="1304" width="6.7109375" style="6" customWidth="1"/>
    <col min="1305" max="1305" width="10.7109375" style="6" customWidth="1"/>
    <col min="1306" max="1308" width="6.7109375" style="6" customWidth="1"/>
    <col min="1309" max="1309" width="12.7109375" style="6" customWidth="1"/>
    <col min="1310" max="1541" width="9.140625" style="6"/>
    <col min="1542" max="1542" width="7.140625" style="6" customWidth="1"/>
    <col min="1543" max="1543" width="33.5703125" style="6" customWidth="1"/>
    <col min="1544" max="1544" width="12" style="6" customWidth="1"/>
    <col min="1545" max="1545" width="12.5703125" style="6" customWidth="1"/>
    <col min="1546" max="1547" width="7.7109375" style="6" customWidth="1"/>
    <col min="1548" max="1548" width="11.42578125" style="6" customWidth="1"/>
    <col min="1549" max="1549" width="7.7109375" style="6" customWidth="1"/>
    <col min="1550" max="1550" width="11.28515625" style="6" customWidth="1"/>
    <col min="1551" max="1552" width="7.7109375" style="6" customWidth="1"/>
    <col min="1553" max="1553" width="12.7109375" style="6" customWidth="1"/>
    <col min="1554" max="1554" width="7.7109375" style="6" customWidth="1"/>
    <col min="1555" max="1555" width="12.42578125" style="6" customWidth="1"/>
    <col min="1556" max="1560" width="6.7109375" style="6" customWidth="1"/>
    <col min="1561" max="1561" width="10.7109375" style="6" customWidth="1"/>
    <col min="1562" max="1564" width="6.7109375" style="6" customWidth="1"/>
    <col min="1565" max="1565" width="12.7109375" style="6" customWidth="1"/>
    <col min="1566" max="1797" width="9.140625" style="6"/>
    <col min="1798" max="1798" width="7.140625" style="6" customWidth="1"/>
    <col min="1799" max="1799" width="33.5703125" style="6" customWidth="1"/>
    <col min="1800" max="1800" width="12" style="6" customWidth="1"/>
    <col min="1801" max="1801" width="12.5703125" style="6" customWidth="1"/>
    <col min="1802" max="1803" width="7.7109375" style="6" customWidth="1"/>
    <col min="1804" max="1804" width="11.42578125" style="6" customWidth="1"/>
    <col min="1805" max="1805" width="7.7109375" style="6" customWidth="1"/>
    <col min="1806" max="1806" width="11.28515625" style="6" customWidth="1"/>
    <col min="1807" max="1808" width="7.7109375" style="6" customWidth="1"/>
    <col min="1809" max="1809" width="12.7109375" style="6" customWidth="1"/>
    <col min="1810" max="1810" width="7.7109375" style="6" customWidth="1"/>
    <col min="1811" max="1811" width="12.42578125" style="6" customWidth="1"/>
    <col min="1812" max="1816" width="6.7109375" style="6" customWidth="1"/>
    <col min="1817" max="1817" width="10.7109375" style="6" customWidth="1"/>
    <col min="1818" max="1820" width="6.7109375" style="6" customWidth="1"/>
    <col min="1821" max="1821" width="12.7109375" style="6" customWidth="1"/>
    <col min="1822" max="2053" width="9.140625" style="6"/>
    <col min="2054" max="2054" width="7.140625" style="6" customWidth="1"/>
    <col min="2055" max="2055" width="33.5703125" style="6" customWidth="1"/>
    <col min="2056" max="2056" width="12" style="6" customWidth="1"/>
    <col min="2057" max="2057" width="12.5703125" style="6" customWidth="1"/>
    <col min="2058" max="2059" width="7.7109375" style="6" customWidth="1"/>
    <col min="2060" max="2060" width="11.42578125" style="6" customWidth="1"/>
    <col min="2061" max="2061" width="7.7109375" style="6" customWidth="1"/>
    <col min="2062" max="2062" width="11.28515625" style="6" customWidth="1"/>
    <col min="2063" max="2064" width="7.7109375" style="6" customWidth="1"/>
    <col min="2065" max="2065" width="12.7109375" style="6" customWidth="1"/>
    <col min="2066" max="2066" width="7.7109375" style="6" customWidth="1"/>
    <col min="2067" max="2067" width="12.42578125" style="6" customWidth="1"/>
    <col min="2068" max="2072" width="6.7109375" style="6" customWidth="1"/>
    <col min="2073" max="2073" width="10.7109375" style="6" customWidth="1"/>
    <col min="2074" max="2076" width="6.7109375" style="6" customWidth="1"/>
    <col min="2077" max="2077" width="12.7109375" style="6" customWidth="1"/>
    <col min="2078" max="2309" width="9.140625" style="6"/>
    <col min="2310" max="2310" width="7.140625" style="6" customWidth="1"/>
    <col min="2311" max="2311" width="33.5703125" style="6" customWidth="1"/>
    <col min="2312" max="2312" width="12" style="6" customWidth="1"/>
    <col min="2313" max="2313" width="12.5703125" style="6" customWidth="1"/>
    <col min="2314" max="2315" width="7.7109375" style="6" customWidth="1"/>
    <col min="2316" max="2316" width="11.42578125" style="6" customWidth="1"/>
    <col min="2317" max="2317" width="7.7109375" style="6" customWidth="1"/>
    <col min="2318" max="2318" width="11.28515625" style="6" customWidth="1"/>
    <col min="2319" max="2320" width="7.7109375" style="6" customWidth="1"/>
    <col min="2321" max="2321" width="12.7109375" style="6" customWidth="1"/>
    <col min="2322" max="2322" width="7.7109375" style="6" customWidth="1"/>
    <col min="2323" max="2323" width="12.42578125" style="6" customWidth="1"/>
    <col min="2324" max="2328" width="6.7109375" style="6" customWidth="1"/>
    <col min="2329" max="2329" width="10.7109375" style="6" customWidth="1"/>
    <col min="2330" max="2332" width="6.7109375" style="6" customWidth="1"/>
    <col min="2333" max="2333" width="12.7109375" style="6" customWidth="1"/>
    <col min="2334" max="2565" width="9.140625" style="6"/>
    <col min="2566" max="2566" width="7.140625" style="6" customWidth="1"/>
    <col min="2567" max="2567" width="33.5703125" style="6" customWidth="1"/>
    <col min="2568" max="2568" width="12" style="6" customWidth="1"/>
    <col min="2569" max="2569" width="12.5703125" style="6" customWidth="1"/>
    <col min="2570" max="2571" width="7.7109375" style="6" customWidth="1"/>
    <col min="2572" max="2572" width="11.42578125" style="6" customWidth="1"/>
    <col min="2573" max="2573" width="7.7109375" style="6" customWidth="1"/>
    <col min="2574" max="2574" width="11.28515625" style="6" customWidth="1"/>
    <col min="2575" max="2576" width="7.7109375" style="6" customWidth="1"/>
    <col min="2577" max="2577" width="12.7109375" style="6" customWidth="1"/>
    <col min="2578" max="2578" width="7.7109375" style="6" customWidth="1"/>
    <col min="2579" max="2579" width="12.42578125" style="6" customWidth="1"/>
    <col min="2580" max="2584" width="6.7109375" style="6" customWidth="1"/>
    <col min="2585" max="2585" width="10.7109375" style="6" customWidth="1"/>
    <col min="2586" max="2588" width="6.7109375" style="6" customWidth="1"/>
    <col min="2589" max="2589" width="12.7109375" style="6" customWidth="1"/>
    <col min="2590" max="2821" width="9.140625" style="6"/>
    <col min="2822" max="2822" width="7.140625" style="6" customWidth="1"/>
    <col min="2823" max="2823" width="33.5703125" style="6" customWidth="1"/>
    <col min="2824" max="2824" width="12" style="6" customWidth="1"/>
    <col min="2825" max="2825" width="12.5703125" style="6" customWidth="1"/>
    <col min="2826" max="2827" width="7.7109375" style="6" customWidth="1"/>
    <col min="2828" max="2828" width="11.42578125" style="6" customWidth="1"/>
    <col min="2829" max="2829" width="7.7109375" style="6" customWidth="1"/>
    <col min="2830" max="2830" width="11.28515625" style="6" customWidth="1"/>
    <col min="2831" max="2832" width="7.7109375" style="6" customWidth="1"/>
    <col min="2833" max="2833" width="12.7109375" style="6" customWidth="1"/>
    <col min="2834" max="2834" width="7.7109375" style="6" customWidth="1"/>
    <col min="2835" max="2835" width="12.42578125" style="6" customWidth="1"/>
    <col min="2836" max="2840" width="6.7109375" style="6" customWidth="1"/>
    <col min="2841" max="2841" width="10.7109375" style="6" customWidth="1"/>
    <col min="2842" max="2844" width="6.7109375" style="6" customWidth="1"/>
    <col min="2845" max="2845" width="12.7109375" style="6" customWidth="1"/>
    <col min="2846" max="3077" width="9.140625" style="6"/>
    <col min="3078" max="3078" width="7.140625" style="6" customWidth="1"/>
    <col min="3079" max="3079" width="33.5703125" style="6" customWidth="1"/>
    <col min="3080" max="3080" width="12" style="6" customWidth="1"/>
    <col min="3081" max="3081" width="12.5703125" style="6" customWidth="1"/>
    <col min="3082" max="3083" width="7.7109375" style="6" customWidth="1"/>
    <col min="3084" max="3084" width="11.42578125" style="6" customWidth="1"/>
    <col min="3085" max="3085" width="7.7109375" style="6" customWidth="1"/>
    <col min="3086" max="3086" width="11.28515625" style="6" customWidth="1"/>
    <col min="3087" max="3088" width="7.7109375" style="6" customWidth="1"/>
    <col min="3089" max="3089" width="12.7109375" style="6" customWidth="1"/>
    <col min="3090" max="3090" width="7.7109375" style="6" customWidth="1"/>
    <col min="3091" max="3091" width="12.42578125" style="6" customWidth="1"/>
    <col min="3092" max="3096" width="6.7109375" style="6" customWidth="1"/>
    <col min="3097" max="3097" width="10.7109375" style="6" customWidth="1"/>
    <col min="3098" max="3100" width="6.7109375" style="6" customWidth="1"/>
    <col min="3101" max="3101" width="12.7109375" style="6" customWidth="1"/>
    <col min="3102" max="3333" width="9.140625" style="6"/>
    <col min="3334" max="3334" width="7.140625" style="6" customWidth="1"/>
    <col min="3335" max="3335" width="33.5703125" style="6" customWidth="1"/>
    <col min="3336" max="3336" width="12" style="6" customWidth="1"/>
    <col min="3337" max="3337" width="12.5703125" style="6" customWidth="1"/>
    <col min="3338" max="3339" width="7.7109375" style="6" customWidth="1"/>
    <col min="3340" max="3340" width="11.42578125" style="6" customWidth="1"/>
    <col min="3341" max="3341" width="7.7109375" style="6" customWidth="1"/>
    <col min="3342" max="3342" width="11.28515625" style="6" customWidth="1"/>
    <col min="3343" max="3344" width="7.7109375" style="6" customWidth="1"/>
    <col min="3345" max="3345" width="12.7109375" style="6" customWidth="1"/>
    <col min="3346" max="3346" width="7.7109375" style="6" customWidth="1"/>
    <col min="3347" max="3347" width="12.42578125" style="6" customWidth="1"/>
    <col min="3348" max="3352" width="6.7109375" style="6" customWidth="1"/>
    <col min="3353" max="3353" width="10.7109375" style="6" customWidth="1"/>
    <col min="3354" max="3356" width="6.7109375" style="6" customWidth="1"/>
    <col min="3357" max="3357" width="12.7109375" style="6" customWidth="1"/>
    <col min="3358" max="3589" width="9.140625" style="6"/>
    <col min="3590" max="3590" width="7.140625" style="6" customWidth="1"/>
    <col min="3591" max="3591" width="33.5703125" style="6" customWidth="1"/>
    <col min="3592" max="3592" width="12" style="6" customWidth="1"/>
    <col min="3593" max="3593" width="12.5703125" style="6" customWidth="1"/>
    <col min="3594" max="3595" width="7.7109375" style="6" customWidth="1"/>
    <col min="3596" max="3596" width="11.42578125" style="6" customWidth="1"/>
    <col min="3597" max="3597" width="7.7109375" style="6" customWidth="1"/>
    <col min="3598" max="3598" width="11.28515625" style="6" customWidth="1"/>
    <col min="3599" max="3600" width="7.7109375" style="6" customWidth="1"/>
    <col min="3601" max="3601" width="12.7109375" style="6" customWidth="1"/>
    <col min="3602" max="3602" width="7.7109375" style="6" customWidth="1"/>
    <col min="3603" max="3603" width="12.42578125" style="6" customWidth="1"/>
    <col min="3604" max="3608" width="6.7109375" style="6" customWidth="1"/>
    <col min="3609" max="3609" width="10.7109375" style="6" customWidth="1"/>
    <col min="3610" max="3612" width="6.7109375" style="6" customWidth="1"/>
    <col min="3613" max="3613" width="12.7109375" style="6" customWidth="1"/>
    <col min="3614" max="3845" width="9.140625" style="6"/>
    <col min="3846" max="3846" width="7.140625" style="6" customWidth="1"/>
    <col min="3847" max="3847" width="33.5703125" style="6" customWidth="1"/>
    <col min="3848" max="3848" width="12" style="6" customWidth="1"/>
    <col min="3849" max="3849" width="12.5703125" style="6" customWidth="1"/>
    <col min="3850" max="3851" width="7.7109375" style="6" customWidth="1"/>
    <col min="3852" max="3852" width="11.42578125" style="6" customWidth="1"/>
    <col min="3853" max="3853" width="7.7109375" style="6" customWidth="1"/>
    <col min="3854" max="3854" width="11.28515625" style="6" customWidth="1"/>
    <col min="3855" max="3856" width="7.7109375" style="6" customWidth="1"/>
    <col min="3857" max="3857" width="12.7109375" style="6" customWidth="1"/>
    <col min="3858" max="3858" width="7.7109375" style="6" customWidth="1"/>
    <col min="3859" max="3859" width="12.42578125" style="6" customWidth="1"/>
    <col min="3860" max="3864" width="6.7109375" style="6" customWidth="1"/>
    <col min="3865" max="3865" width="10.7109375" style="6" customWidth="1"/>
    <col min="3866" max="3868" width="6.7109375" style="6" customWidth="1"/>
    <col min="3869" max="3869" width="12.7109375" style="6" customWidth="1"/>
    <col min="3870" max="4101" width="9.140625" style="6"/>
    <col min="4102" max="4102" width="7.140625" style="6" customWidth="1"/>
    <col min="4103" max="4103" width="33.5703125" style="6" customWidth="1"/>
    <col min="4104" max="4104" width="12" style="6" customWidth="1"/>
    <col min="4105" max="4105" width="12.5703125" style="6" customWidth="1"/>
    <col min="4106" max="4107" width="7.7109375" style="6" customWidth="1"/>
    <col min="4108" max="4108" width="11.42578125" style="6" customWidth="1"/>
    <col min="4109" max="4109" width="7.7109375" style="6" customWidth="1"/>
    <col min="4110" max="4110" width="11.28515625" style="6" customWidth="1"/>
    <col min="4111" max="4112" width="7.7109375" style="6" customWidth="1"/>
    <col min="4113" max="4113" width="12.7109375" style="6" customWidth="1"/>
    <col min="4114" max="4114" width="7.7109375" style="6" customWidth="1"/>
    <col min="4115" max="4115" width="12.42578125" style="6" customWidth="1"/>
    <col min="4116" max="4120" width="6.7109375" style="6" customWidth="1"/>
    <col min="4121" max="4121" width="10.7109375" style="6" customWidth="1"/>
    <col min="4122" max="4124" width="6.7109375" style="6" customWidth="1"/>
    <col min="4125" max="4125" width="12.7109375" style="6" customWidth="1"/>
    <col min="4126" max="4357" width="9.140625" style="6"/>
    <col min="4358" max="4358" width="7.140625" style="6" customWidth="1"/>
    <col min="4359" max="4359" width="33.5703125" style="6" customWidth="1"/>
    <col min="4360" max="4360" width="12" style="6" customWidth="1"/>
    <col min="4361" max="4361" width="12.5703125" style="6" customWidth="1"/>
    <col min="4362" max="4363" width="7.7109375" style="6" customWidth="1"/>
    <col min="4364" max="4364" width="11.42578125" style="6" customWidth="1"/>
    <col min="4365" max="4365" width="7.7109375" style="6" customWidth="1"/>
    <col min="4366" max="4366" width="11.28515625" style="6" customWidth="1"/>
    <col min="4367" max="4368" width="7.7109375" style="6" customWidth="1"/>
    <col min="4369" max="4369" width="12.7109375" style="6" customWidth="1"/>
    <col min="4370" max="4370" width="7.7109375" style="6" customWidth="1"/>
    <col min="4371" max="4371" width="12.42578125" style="6" customWidth="1"/>
    <col min="4372" max="4376" width="6.7109375" style="6" customWidth="1"/>
    <col min="4377" max="4377" width="10.7109375" style="6" customWidth="1"/>
    <col min="4378" max="4380" width="6.7109375" style="6" customWidth="1"/>
    <col min="4381" max="4381" width="12.7109375" style="6" customWidth="1"/>
    <col min="4382" max="4613" width="9.140625" style="6"/>
    <col min="4614" max="4614" width="7.140625" style="6" customWidth="1"/>
    <col min="4615" max="4615" width="33.5703125" style="6" customWidth="1"/>
    <col min="4616" max="4616" width="12" style="6" customWidth="1"/>
    <col min="4617" max="4617" width="12.5703125" style="6" customWidth="1"/>
    <col min="4618" max="4619" width="7.7109375" style="6" customWidth="1"/>
    <col min="4620" max="4620" width="11.42578125" style="6" customWidth="1"/>
    <col min="4621" max="4621" width="7.7109375" style="6" customWidth="1"/>
    <col min="4622" max="4622" width="11.28515625" style="6" customWidth="1"/>
    <col min="4623" max="4624" width="7.7109375" style="6" customWidth="1"/>
    <col min="4625" max="4625" width="12.7109375" style="6" customWidth="1"/>
    <col min="4626" max="4626" width="7.7109375" style="6" customWidth="1"/>
    <col min="4627" max="4627" width="12.42578125" style="6" customWidth="1"/>
    <col min="4628" max="4632" width="6.7109375" style="6" customWidth="1"/>
    <col min="4633" max="4633" width="10.7109375" style="6" customWidth="1"/>
    <col min="4634" max="4636" width="6.7109375" style="6" customWidth="1"/>
    <col min="4637" max="4637" width="12.7109375" style="6" customWidth="1"/>
    <col min="4638" max="4869" width="9.140625" style="6"/>
    <col min="4870" max="4870" width="7.140625" style="6" customWidth="1"/>
    <col min="4871" max="4871" width="33.5703125" style="6" customWidth="1"/>
    <col min="4872" max="4872" width="12" style="6" customWidth="1"/>
    <col min="4873" max="4873" width="12.5703125" style="6" customWidth="1"/>
    <col min="4874" max="4875" width="7.7109375" style="6" customWidth="1"/>
    <col min="4876" max="4876" width="11.42578125" style="6" customWidth="1"/>
    <col min="4877" max="4877" width="7.7109375" style="6" customWidth="1"/>
    <col min="4878" max="4878" width="11.28515625" style="6" customWidth="1"/>
    <col min="4879" max="4880" width="7.7109375" style="6" customWidth="1"/>
    <col min="4881" max="4881" width="12.7109375" style="6" customWidth="1"/>
    <col min="4882" max="4882" width="7.7109375" style="6" customWidth="1"/>
    <col min="4883" max="4883" width="12.42578125" style="6" customWidth="1"/>
    <col min="4884" max="4888" width="6.7109375" style="6" customWidth="1"/>
    <col min="4889" max="4889" width="10.7109375" style="6" customWidth="1"/>
    <col min="4890" max="4892" width="6.7109375" style="6" customWidth="1"/>
    <col min="4893" max="4893" width="12.7109375" style="6" customWidth="1"/>
    <col min="4894" max="5125" width="9.140625" style="6"/>
    <col min="5126" max="5126" width="7.140625" style="6" customWidth="1"/>
    <col min="5127" max="5127" width="33.5703125" style="6" customWidth="1"/>
    <col min="5128" max="5128" width="12" style="6" customWidth="1"/>
    <col min="5129" max="5129" width="12.5703125" style="6" customWidth="1"/>
    <col min="5130" max="5131" width="7.7109375" style="6" customWidth="1"/>
    <col min="5132" max="5132" width="11.42578125" style="6" customWidth="1"/>
    <col min="5133" max="5133" width="7.7109375" style="6" customWidth="1"/>
    <col min="5134" max="5134" width="11.28515625" style="6" customWidth="1"/>
    <col min="5135" max="5136" width="7.7109375" style="6" customWidth="1"/>
    <col min="5137" max="5137" width="12.7109375" style="6" customWidth="1"/>
    <col min="5138" max="5138" width="7.7109375" style="6" customWidth="1"/>
    <col min="5139" max="5139" width="12.42578125" style="6" customWidth="1"/>
    <col min="5140" max="5144" width="6.7109375" style="6" customWidth="1"/>
    <col min="5145" max="5145" width="10.7109375" style="6" customWidth="1"/>
    <col min="5146" max="5148" width="6.7109375" style="6" customWidth="1"/>
    <col min="5149" max="5149" width="12.7109375" style="6" customWidth="1"/>
    <col min="5150" max="5381" width="9.140625" style="6"/>
    <col min="5382" max="5382" width="7.140625" style="6" customWidth="1"/>
    <col min="5383" max="5383" width="33.5703125" style="6" customWidth="1"/>
    <col min="5384" max="5384" width="12" style="6" customWidth="1"/>
    <col min="5385" max="5385" width="12.5703125" style="6" customWidth="1"/>
    <col min="5386" max="5387" width="7.7109375" style="6" customWidth="1"/>
    <col min="5388" max="5388" width="11.42578125" style="6" customWidth="1"/>
    <col min="5389" max="5389" width="7.7109375" style="6" customWidth="1"/>
    <col min="5390" max="5390" width="11.28515625" style="6" customWidth="1"/>
    <col min="5391" max="5392" width="7.7109375" style="6" customWidth="1"/>
    <col min="5393" max="5393" width="12.7109375" style="6" customWidth="1"/>
    <col min="5394" max="5394" width="7.7109375" style="6" customWidth="1"/>
    <col min="5395" max="5395" width="12.42578125" style="6" customWidth="1"/>
    <col min="5396" max="5400" width="6.7109375" style="6" customWidth="1"/>
    <col min="5401" max="5401" width="10.7109375" style="6" customWidth="1"/>
    <col min="5402" max="5404" width="6.7109375" style="6" customWidth="1"/>
    <col min="5405" max="5405" width="12.7109375" style="6" customWidth="1"/>
    <col min="5406" max="5637" width="9.140625" style="6"/>
    <col min="5638" max="5638" width="7.140625" style="6" customWidth="1"/>
    <col min="5639" max="5639" width="33.5703125" style="6" customWidth="1"/>
    <col min="5640" max="5640" width="12" style="6" customWidth="1"/>
    <col min="5641" max="5641" width="12.5703125" style="6" customWidth="1"/>
    <col min="5642" max="5643" width="7.7109375" style="6" customWidth="1"/>
    <col min="5644" max="5644" width="11.42578125" style="6" customWidth="1"/>
    <col min="5645" max="5645" width="7.7109375" style="6" customWidth="1"/>
    <col min="5646" max="5646" width="11.28515625" style="6" customWidth="1"/>
    <col min="5647" max="5648" width="7.7109375" style="6" customWidth="1"/>
    <col min="5649" max="5649" width="12.7109375" style="6" customWidth="1"/>
    <col min="5650" max="5650" width="7.7109375" style="6" customWidth="1"/>
    <col min="5651" max="5651" width="12.42578125" style="6" customWidth="1"/>
    <col min="5652" max="5656" width="6.7109375" style="6" customWidth="1"/>
    <col min="5657" max="5657" width="10.7109375" style="6" customWidth="1"/>
    <col min="5658" max="5660" width="6.7109375" style="6" customWidth="1"/>
    <col min="5661" max="5661" width="12.7109375" style="6" customWidth="1"/>
    <col min="5662" max="5893" width="9.140625" style="6"/>
    <col min="5894" max="5894" width="7.140625" style="6" customWidth="1"/>
    <col min="5895" max="5895" width="33.5703125" style="6" customWidth="1"/>
    <col min="5896" max="5896" width="12" style="6" customWidth="1"/>
    <col min="5897" max="5897" width="12.5703125" style="6" customWidth="1"/>
    <col min="5898" max="5899" width="7.7109375" style="6" customWidth="1"/>
    <col min="5900" max="5900" width="11.42578125" style="6" customWidth="1"/>
    <col min="5901" max="5901" width="7.7109375" style="6" customWidth="1"/>
    <col min="5902" max="5902" width="11.28515625" style="6" customWidth="1"/>
    <col min="5903" max="5904" width="7.7109375" style="6" customWidth="1"/>
    <col min="5905" max="5905" width="12.7109375" style="6" customWidth="1"/>
    <col min="5906" max="5906" width="7.7109375" style="6" customWidth="1"/>
    <col min="5907" max="5907" width="12.42578125" style="6" customWidth="1"/>
    <col min="5908" max="5912" width="6.7109375" style="6" customWidth="1"/>
    <col min="5913" max="5913" width="10.7109375" style="6" customWidth="1"/>
    <col min="5914" max="5916" width="6.7109375" style="6" customWidth="1"/>
    <col min="5917" max="5917" width="12.7109375" style="6" customWidth="1"/>
    <col min="5918" max="6149" width="9.140625" style="6"/>
    <col min="6150" max="6150" width="7.140625" style="6" customWidth="1"/>
    <col min="6151" max="6151" width="33.5703125" style="6" customWidth="1"/>
    <col min="6152" max="6152" width="12" style="6" customWidth="1"/>
    <col min="6153" max="6153" width="12.5703125" style="6" customWidth="1"/>
    <col min="6154" max="6155" width="7.7109375" style="6" customWidth="1"/>
    <col min="6156" max="6156" width="11.42578125" style="6" customWidth="1"/>
    <col min="6157" max="6157" width="7.7109375" style="6" customWidth="1"/>
    <col min="6158" max="6158" width="11.28515625" style="6" customWidth="1"/>
    <col min="6159" max="6160" width="7.7109375" style="6" customWidth="1"/>
    <col min="6161" max="6161" width="12.7109375" style="6" customWidth="1"/>
    <col min="6162" max="6162" width="7.7109375" style="6" customWidth="1"/>
    <col min="6163" max="6163" width="12.42578125" style="6" customWidth="1"/>
    <col min="6164" max="6168" width="6.7109375" style="6" customWidth="1"/>
    <col min="6169" max="6169" width="10.7109375" style="6" customWidth="1"/>
    <col min="6170" max="6172" width="6.7109375" style="6" customWidth="1"/>
    <col min="6173" max="6173" width="12.7109375" style="6" customWidth="1"/>
    <col min="6174" max="6405" width="9.140625" style="6"/>
    <col min="6406" max="6406" width="7.140625" style="6" customWidth="1"/>
    <col min="6407" max="6407" width="33.5703125" style="6" customWidth="1"/>
    <col min="6408" max="6408" width="12" style="6" customWidth="1"/>
    <col min="6409" max="6409" width="12.5703125" style="6" customWidth="1"/>
    <col min="6410" max="6411" width="7.7109375" style="6" customWidth="1"/>
    <col min="6412" max="6412" width="11.42578125" style="6" customWidth="1"/>
    <col min="6413" max="6413" width="7.7109375" style="6" customWidth="1"/>
    <col min="6414" max="6414" width="11.28515625" style="6" customWidth="1"/>
    <col min="6415" max="6416" width="7.7109375" style="6" customWidth="1"/>
    <col min="6417" max="6417" width="12.7109375" style="6" customWidth="1"/>
    <col min="6418" max="6418" width="7.7109375" style="6" customWidth="1"/>
    <col min="6419" max="6419" width="12.42578125" style="6" customWidth="1"/>
    <col min="6420" max="6424" width="6.7109375" style="6" customWidth="1"/>
    <col min="6425" max="6425" width="10.7109375" style="6" customWidth="1"/>
    <col min="6426" max="6428" width="6.7109375" style="6" customWidth="1"/>
    <col min="6429" max="6429" width="12.7109375" style="6" customWidth="1"/>
    <col min="6430" max="6661" width="9.140625" style="6"/>
    <col min="6662" max="6662" width="7.140625" style="6" customWidth="1"/>
    <col min="6663" max="6663" width="33.5703125" style="6" customWidth="1"/>
    <col min="6664" max="6664" width="12" style="6" customWidth="1"/>
    <col min="6665" max="6665" width="12.5703125" style="6" customWidth="1"/>
    <col min="6666" max="6667" width="7.7109375" style="6" customWidth="1"/>
    <col min="6668" max="6668" width="11.42578125" style="6" customWidth="1"/>
    <col min="6669" max="6669" width="7.7109375" style="6" customWidth="1"/>
    <col min="6670" max="6670" width="11.28515625" style="6" customWidth="1"/>
    <col min="6671" max="6672" width="7.7109375" style="6" customWidth="1"/>
    <col min="6673" max="6673" width="12.7109375" style="6" customWidth="1"/>
    <col min="6674" max="6674" width="7.7109375" style="6" customWidth="1"/>
    <col min="6675" max="6675" width="12.42578125" style="6" customWidth="1"/>
    <col min="6676" max="6680" width="6.7109375" style="6" customWidth="1"/>
    <col min="6681" max="6681" width="10.7109375" style="6" customWidth="1"/>
    <col min="6682" max="6684" width="6.7109375" style="6" customWidth="1"/>
    <col min="6685" max="6685" width="12.7109375" style="6" customWidth="1"/>
    <col min="6686" max="6917" width="9.140625" style="6"/>
    <col min="6918" max="6918" width="7.140625" style="6" customWidth="1"/>
    <col min="6919" max="6919" width="33.5703125" style="6" customWidth="1"/>
    <col min="6920" max="6920" width="12" style="6" customWidth="1"/>
    <col min="6921" max="6921" width="12.5703125" style="6" customWidth="1"/>
    <col min="6922" max="6923" width="7.7109375" style="6" customWidth="1"/>
    <col min="6924" max="6924" width="11.42578125" style="6" customWidth="1"/>
    <col min="6925" max="6925" width="7.7109375" style="6" customWidth="1"/>
    <col min="6926" max="6926" width="11.28515625" style="6" customWidth="1"/>
    <col min="6927" max="6928" width="7.7109375" style="6" customWidth="1"/>
    <col min="6929" max="6929" width="12.7109375" style="6" customWidth="1"/>
    <col min="6930" max="6930" width="7.7109375" style="6" customWidth="1"/>
    <col min="6931" max="6931" width="12.42578125" style="6" customWidth="1"/>
    <col min="6932" max="6936" width="6.7109375" style="6" customWidth="1"/>
    <col min="6937" max="6937" width="10.7109375" style="6" customWidth="1"/>
    <col min="6938" max="6940" width="6.7109375" style="6" customWidth="1"/>
    <col min="6941" max="6941" width="12.7109375" style="6" customWidth="1"/>
    <col min="6942" max="7173" width="9.140625" style="6"/>
    <col min="7174" max="7174" width="7.140625" style="6" customWidth="1"/>
    <col min="7175" max="7175" width="33.5703125" style="6" customWidth="1"/>
    <col min="7176" max="7176" width="12" style="6" customWidth="1"/>
    <col min="7177" max="7177" width="12.5703125" style="6" customWidth="1"/>
    <col min="7178" max="7179" width="7.7109375" style="6" customWidth="1"/>
    <col min="7180" max="7180" width="11.42578125" style="6" customWidth="1"/>
    <col min="7181" max="7181" width="7.7109375" style="6" customWidth="1"/>
    <col min="7182" max="7182" width="11.28515625" style="6" customWidth="1"/>
    <col min="7183" max="7184" width="7.7109375" style="6" customWidth="1"/>
    <col min="7185" max="7185" width="12.7109375" style="6" customWidth="1"/>
    <col min="7186" max="7186" width="7.7109375" style="6" customWidth="1"/>
    <col min="7187" max="7187" width="12.42578125" style="6" customWidth="1"/>
    <col min="7188" max="7192" width="6.7109375" style="6" customWidth="1"/>
    <col min="7193" max="7193" width="10.7109375" style="6" customWidth="1"/>
    <col min="7194" max="7196" width="6.7109375" style="6" customWidth="1"/>
    <col min="7197" max="7197" width="12.7109375" style="6" customWidth="1"/>
    <col min="7198" max="7429" width="9.140625" style="6"/>
    <col min="7430" max="7430" width="7.140625" style="6" customWidth="1"/>
    <col min="7431" max="7431" width="33.5703125" style="6" customWidth="1"/>
    <col min="7432" max="7432" width="12" style="6" customWidth="1"/>
    <col min="7433" max="7433" width="12.5703125" style="6" customWidth="1"/>
    <col min="7434" max="7435" width="7.7109375" style="6" customWidth="1"/>
    <col min="7436" max="7436" width="11.42578125" style="6" customWidth="1"/>
    <col min="7437" max="7437" width="7.7109375" style="6" customWidth="1"/>
    <col min="7438" max="7438" width="11.28515625" style="6" customWidth="1"/>
    <col min="7439" max="7440" width="7.7109375" style="6" customWidth="1"/>
    <col min="7441" max="7441" width="12.7109375" style="6" customWidth="1"/>
    <col min="7442" max="7442" width="7.7109375" style="6" customWidth="1"/>
    <col min="7443" max="7443" width="12.42578125" style="6" customWidth="1"/>
    <col min="7444" max="7448" width="6.7109375" style="6" customWidth="1"/>
    <col min="7449" max="7449" width="10.7109375" style="6" customWidth="1"/>
    <col min="7450" max="7452" width="6.7109375" style="6" customWidth="1"/>
    <col min="7453" max="7453" width="12.7109375" style="6" customWidth="1"/>
    <col min="7454" max="7685" width="9.140625" style="6"/>
    <col min="7686" max="7686" width="7.140625" style="6" customWidth="1"/>
    <col min="7687" max="7687" width="33.5703125" style="6" customWidth="1"/>
    <col min="7688" max="7688" width="12" style="6" customWidth="1"/>
    <col min="7689" max="7689" width="12.5703125" style="6" customWidth="1"/>
    <col min="7690" max="7691" width="7.7109375" style="6" customWidth="1"/>
    <col min="7692" max="7692" width="11.42578125" style="6" customWidth="1"/>
    <col min="7693" max="7693" width="7.7109375" style="6" customWidth="1"/>
    <col min="7694" max="7694" width="11.28515625" style="6" customWidth="1"/>
    <col min="7695" max="7696" width="7.7109375" style="6" customWidth="1"/>
    <col min="7697" max="7697" width="12.7109375" style="6" customWidth="1"/>
    <col min="7698" max="7698" width="7.7109375" style="6" customWidth="1"/>
    <col min="7699" max="7699" width="12.42578125" style="6" customWidth="1"/>
    <col min="7700" max="7704" width="6.7109375" style="6" customWidth="1"/>
    <col min="7705" max="7705" width="10.7109375" style="6" customWidth="1"/>
    <col min="7706" max="7708" width="6.7109375" style="6" customWidth="1"/>
    <col min="7709" max="7709" width="12.7109375" style="6" customWidth="1"/>
    <col min="7710" max="7941" width="9.140625" style="6"/>
    <col min="7942" max="7942" width="7.140625" style="6" customWidth="1"/>
    <col min="7943" max="7943" width="33.5703125" style="6" customWidth="1"/>
    <col min="7944" max="7944" width="12" style="6" customWidth="1"/>
    <col min="7945" max="7945" width="12.5703125" style="6" customWidth="1"/>
    <col min="7946" max="7947" width="7.7109375" style="6" customWidth="1"/>
    <col min="7948" max="7948" width="11.42578125" style="6" customWidth="1"/>
    <col min="7949" max="7949" width="7.7109375" style="6" customWidth="1"/>
    <col min="7950" max="7950" width="11.28515625" style="6" customWidth="1"/>
    <col min="7951" max="7952" width="7.7109375" style="6" customWidth="1"/>
    <col min="7953" max="7953" width="12.7109375" style="6" customWidth="1"/>
    <col min="7954" max="7954" width="7.7109375" style="6" customWidth="1"/>
    <col min="7955" max="7955" width="12.42578125" style="6" customWidth="1"/>
    <col min="7956" max="7960" width="6.7109375" style="6" customWidth="1"/>
    <col min="7961" max="7961" width="10.7109375" style="6" customWidth="1"/>
    <col min="7962" max="7964" width="6.7109375" style="6" customWidth="1"/>
    <col min="7965" max="7965" width="12.7109375" style="6" customWidth="1"/>
    <col min="7966" max="8197" width="9.140625" style="6"/>
    <col min="8198" max="8198" width="7.140625" style="6" customWidth="1"/>
    <col min="8199" max="8199" width="33.5703125" style="6" customWidth="1"/>
    <col min="8200" max="8200" width="12" style="6" customWidth="1"/>
    <col min="8201" max="8201" width="12.5703125" style="6" customWidth="1"/>
    <col min="8202" max="8203" width="7.7109375" style="6" customWidth="1"/>
    <col min="8204" max="8204" width="11.42578125" style="6" customWidth="1"/>
    <col min="8205" max="8205" width="7.7109375" style="6" customWidth="1"/>
    <col min="8206" max="8206" width="11.28515625" style="6" customWidth="1"/>
    <col min="8207" max="8208" width="7.7109375" style="6" customWidth="1"/>
    <col min="8209" max="8209" width="12.7109375" style="6" customWidth="1"/>
    <col min="8210" max="8210" width="7.7109375" style="6" customWidth="1"/>
    <col min="8211" max="8211" width="12.42578125" style="6" customWidth="1"/>
    <col min="8212" max="8216" width="6.7109375" style="6" customWidth="1"/>
    <col min="8217" max="8217" width="10.7109375" style="6" customWidth="1"/>
    <col min="8218" max="8220" width="6.7109375" style="6" customWidth="1"/>
    <col min="8221" max="8221" width="12.7109375" style="6" customWidth="1"/>
    <col min="8222" max="8453" width="9.140625" style="6"/>
    <col min="8454" max="8454" width="7.140625" style="6" customWidth="1"/>
    <col min="8455" max="8455" width="33.5703125" style="6" customWidth="1"/>
    <col min="8456" max="8456" width="12" style="6" customWidth="1"/>
    <col min="8457" max="8457" width="12.5703125" style="6" customWidth="1"/>
    <col min="8458" max="8459" width="7.7109375" style="6" customWidth="1"/>
    <col min="8460" max="8460" width="11.42578125" style="6" customWidth="1"/>
    <col min="8461" max="8461" width="7.7109375" style="6" customWidth="1"/>
    <col min="8462" max="8462" width="11.28515625" style="6" customWidth="1"/>
    <col min="8463" max="8464" width="7.7109375" style="6" customWidth="1"/>
    <col min="8465" max="8465" width="12.7109375" style="6" customWidth="1"/>
    <col min="8466" max="8466" width="7.7109375" style="6" customWidth="1"/>
    <col min="8467" max="8467" width="12.42578125" style="6" customWidth="1"/>
    <col min="8468" max="8472" width="6.7109375" style="6" customWidth="1"/>
    <col min="8473" max="8473" width="10.7109375" style="6" customWidth="1"/>
    <col min="8474" max="8476" width="6.7109375" style="6" customWidth="1"/>
    <col min="8477" max="8477" width="12.7109375" style="6" customWidth="1"/>
    <col min="8478" max="8709" width="9.140625" style="6"/>
    <col min="8710" max="8710" width="7.140625" style="6" customWidth="1"/>
    <col min="8711" max="8711" width="33.5703125" style="6" customWidth="1"/>
    <col min="8712" max="8712" width="12" style="6" customWidth="1"/>
    <col min="8713" max="8713" width="12.5703125" style="6" customWidth="1"/>
    <col min="8714" max="8715" width="7.7109375" style="6" customWidth="1"/>
    <col min="8716" max="8716" width="11.42578125" style="6" customWidth="1"/>
    <col min="8717" max="8717" width="7.7109375" style="6" customWidth="1"/>
    <col min="8718" max="8718" width="11.28515625" style="6" customWidth="1"/>
    <col min="8719" max="8720" width="7.7109375" style="6" customWidth="1"/>
    <col min="8721" max="8721" width="12.7109375" style="6" customWidth="1"/>
    <col min="8722" max="8722" width="7.7109375" style="6" customWidth="1"/>
    <col min="8723" max="8723" width="12.42578125" style="6" customWidth="1"/>
    <col min="8724" max="8728" width="6.7109375" style="6" customWidth="1"/>
    <col min="8729" max="8729" width="10.7109375" style="6" customWidth="1"/>
    <col min="8730" max="8732" width="6.7109375" style="6" customWidth="1"/>
    <col min="8733" max="8733" width="12.7109375" style="6" customWidth="1"/>
    <col min="8734" max="8965" width="9.140625" style="6"/>
    <col min="8966" max="8966" width="7.140625" style="6" customWidth="1"/>
    <col min="8967" max="8967" width="33.5703125" style="6" customWidth="1"/>
    <col min="8968" max="8968" width="12" style="6" customWidth="1"/>
    <col min="8969" max="8969" width="12.5703125" style="6" customWidth="1"/>
    <col min="8970" max="8971" width="7.7109375" style="6" customWidth="1"/>
    <col min="8972" max="8972" width="11.42578125" style="6" customWidth="1"/>
    <col min="8973" max="8973" width="7.7109375" style="6" customWidth="1"/>
    <col min="8974" max="8974" width="11.28515625" style="6" customWidth="1"/>
    <col min="8975" max="8976" width="7.7109375" style="6" customWidth="1"/>
    <col min="8977" max="8977" width="12.7109375" style="6" customWidth="1"/>
    <col min="8978" max="8978" width="7.7109375" style="6" customWidth="1"/>
    <col min="8979" max="8979" width="12.42578125" style="6" customWidth="1"/>
    <col min="8980" max="8984" width="6.7109375" style="6" customWidth="1"/>
    <col min="8985" max="8985" width="10.7109375" style="6" customWidth="1"/>
    <col min="8986" max="8988" width="6.7109375" style="6" customWidth="1"/>
    <col min="8989" max="8989" width="12.7109375" style="6" customWidth="1"/>
    <col min="8990" max="9221" width="9.140625" style="6"/>
    <col min="9222" max="9222" width="7.140625" style="6" customWidth="1"/>
    <col min="9223" max="9223" width="33.5703125" style="6" customWidth="1"/>
    <col min="9224" max="9224" width="12" style="6" customWidth="1"/>
    <col min="9225" max="9225" width="12.5703125" style="6" customWidth="1"/>
    <col min="9226" max="9227" width="7.7109375" style="6" customWidth="1"/>
    <col min="9228" max="9228" width="11.42578125" style="6" customWidth="1"/>
    <col min="9229" max="9229" width="7.7109375" style="6" customWidth="1"/>
    <col min="9230" max="9230" width="11.28515625" style="6" customWidth="1"/>
    <col min="9231" max="9232" width="7.7109375" style="6" customWidth="1"/>
    <col min="9233" max="9233" width="12.7109375" style="6" customWidth="1"/>
    <col min="9234" max="9234" width="7.7109375" style="6" customWidth="1"/>
    <col min="9235" max="9235" width="12.42578125" style="6" customWidth="1"/>
    <col min="9236" max="9240" width="6.7109375" style="6" customWidth="1"/>
    <col min="9241" max="9241" width="10.7109375" style="6" customWidth="1"/>
    <col min="9242" max="9244" width="6.7109375" style="6" customWidth="1"/>
    <col min="9245" max="9245" width="12.7109375" style="6" customWidth="1"/>
    <col min="9246" max="9477" width="9.140625" style="6"/>
    <col min="9478" max="9478" width="7.140625" style="6" customWidth="1"/>
    <col min="9479" max="9479" width="33.5703125" style="6" customWidth="1"/>
    <col min="9480" max="9480" width="12" style="6" customWidth="1"/>
    <col min="9481" max="9481" width="12.5703125" style="6" customWidth="1"/>
    <col min="9482" max="9483" width="7.7109375" style="6" customWidth="1"/>
    <col min="9484" max="9484" width="11.42578125" style="6" customWidth="1"/>
    <col min="9485" max="9485" width="7.7109375" style="6" customWidth="1"/>
    <col min="9486" max="9486" width="11.28515625" style="6" customWidth="1"/>
    <col min="9487" max="9488" width="7.7109375" style="6" customWidth="1"/>
    <col min="9489" max="9489" width="12.7109375" style="6" customWidth="1"/>
    <col min="9490" max="9490" width="7.7109375" style="6" customWidth="1"/>
    <col min="9491" max="9491" width="12.42578125" style="6" customWidth="1"/>
    <col min="9492" max="9496" width="6.7109375" style="6" customWidth="1"/>
    <col min="9497" max="9497" width="10.7109375" style="6" customWidth="1"/>
    <col min="9498" max="9500" width="6.7109375" style="6" customWidth="1"/>
    <col min="9501" max="9501" width="12.7109375" style="6" customWidth="1"/>
    <col min="9502" max="9733" width="9.140625" style="6"/>
    <col min="9734" max="9734" width="7.140625" style="6" customWidth="1"/>
    <col min="9735" max="9735" width="33.5703125" style="6" customWidth="1"/>
    <col min="9736" max="9736" width="12" style="6" customWidth="1"/>
    <col min="9737" max="9737" width="12.5703125" style="6" customWidth="1"/>
    <col min="9738" max="9739" width="7.7109375" style="6" customWidth="1"/>
    <col min="9740" max="9740" width="11.42578125" style="6" customWidth="1"/>
    <col min="9741" max="9741" width="7.7109375" style="6" customWidth="1"/>
    <col min="9742" max="9742" width="11.28515625" style="6" customWidth="1"/>
    <col min="9743" max="9744" width="7.7109375" style="6" customWidth="1"/>
    <col min="9745" max="9745" width="12.7109375" style="6" customWidth="1"/>
    <col min="9746" max="9746" width="7.7109375" style="6" customWidth="1"/>
    <col min="9747" max="9747" width="12.42578125" style="6" customWidth="1"/>
    <col min="9748" max="9752" width="6.7109375" style="6" customWidth="1"/>
    <col min="9753" max="9753" width="10.7109375" style="6" customWidth="1"/>
    <col min="9754" max="9756" width="6.7109375" style="6" customWidth="1"/>
    <col min="9757" max="9757" width="12.7109375" style="6" customWidth="1"/>
    <col min="9758" max="9989" width="9.140625" style="6"/>
    <col min="9990" max="9990" width="7.140625" style="6" customWidth="1"/>
    <col min="9991" max="9991" width="33.5703125" style="6" customWidth="1"/>
    <col min="9992" max="9992" width="12" style="6" customWidth="1"/>
    <col min="9993" max="9993" width="12.5703125" style="6" customWidth="1"/>
    <col min="9994" max="9995" width="7.7109375" style="6" customWidth="1"/>
    <col min="9996" max="9996" width="11.42578125" style="6" customWidth="1"/>
    <col min="9997" max="9997" width="7.7109375" style="6" customWidth="1"/>
    <col min="9998" max="9998" width="11.28515625" style="6" customWidth="1"/>
    <col min="9999" max="10000" width="7.7109375" style="6" customWidth="1"/>
    <col min="10001" max="10001" width="12.7109375" style="6" customWidth="1"/>
    <col min="10002" max="10002" width="7.7109375" style="6" customWidth="1"/>
    <col min="10003" max="10003" width="12.42578125" style="6" customWidth="1"/>
    <col min="10004" max="10008" width="6.7109375" style="6" customWidth="1"/>
    <col min="10009" max="10009" width="10.7109375" style="6" customWidth="1"/>
    <col min="10010" max="10012" width="6.7109375" style="6" customWidth="1"/>
    <col min="10013" max="10013" width="12.7109375" style="6" customWidth="1"/>
    <col min="10014" max="10245" width="9.140625" style="6"/>
    <col min="10246" max="10246" width="7.140625" style="6" customWidth="1"/>
    <col min="10247" max="10247" width="33.5703125" style="6" customWidth="1"/>
    <col min="10248" max="10248" width="12" style="6" customWidth="1"/>
    <col min="10249" max="10249" width="12.5703125" style="6" customWidth="1"/>
    <col min="10250" max="10251" width="7.7109375" style="6" customWidth="1"/>
    <col min="10252" max="10252" width="11.42578125" style="6" customWidth="1"/>
    <col min="10253" max="10253" width="7.7109375" style="6" customWidth="1"/>
    <col min="10254" max="10254" width="11.28515625" style="6" customWidth="1"/>
    <col min="10255" max="10256" width="7.7109375" style="6" customWidth="1"/>
    <col min="10257" max="10257" width="12.7109375" style="6" customWidth="1"/>
    <col min="10258" max="10258" width="7.7109375" style="6" customWidth="1"/>
    <col min="10259" max="10259" width="12.42578125" style="6" customWidth="1"/>
    <col min="10260" max="10264" width="6.7109375" style="6" customWidth="1"/>
    <col min="10265" max="10265" width="10.7109375" style="6" customWidth="1"/>
    <col min="10266" max="10268" width="6.7109375" style="6" customWidth="1"/>
    <col min="10269" max="10269" width="12.7109375" style="6" customWidth="1"/>
    <col min="10270" max="10501" width="9.140625" style="6"/>
    <col min="10502" max="10502" width="7.140625" style="6" customWidth="1"/>
    <col min="10503" max="10503" width="33.5703125" style="6" customWidth="1"/>
    <col min="10504" max="10504" width="12" style="6" customWidth="1"/>
    <col min="10505" max="10505" width="12.5703125" style="6" customWidth="1"/>
    <col min="10506" max="10507" width="7.7109375" style="6" customWidth="1"/>
    <col min="10508" max="10508" width="11.42578125" style="6" customWidth="1"/>
    <col min="10509" max="10509" width="7.7109375" style="6" customWidth="1"/>
    <col min="10510" max="10510" width="11.28515625" style="6" customWidth="1"/>
    <col min="10511" max="10512" width="7.7109375" style="6" customWidth="1"/>
    <col min="10513" max="10513" width="12.7109375" style="6" customWidth="1"/>
    <col min="10514" max="10514" width="7.7109375" style="6" customWidth="1"/>
    <col min="10515" max="10515" width="12.42578125" style="6" customWidth="1"/>
    <col min="10516" max="10520" width="6.7109375" style="6" customWidth="1"/>
    <col min="10521" max="10521" width="10.7109375" style="6" customWidth="1"/>
    <col min="10522" max="10524" width="6.7109375" style="6" customWidth="1"/>
    <col min="10525" max="10525" width="12.7109375" style="6" customWidth="1"/>
    <col min="10526" max="10757" width="9.140625" style="6"/>
    <col min="10758" max="10758" width="7.140625" style="6" customWidth="1"/>
    <col min="10759" max="10759" width="33.5703125" style="6" customWidth="1"/>
    <col min="10760" max="10760" width="12" style="6" customWidth="1"/>
    <col min="10761" max="10761" width="12.5703125" style="6" customWidth="1"/>
    <col min="10762" max="10763" width="7.7109375" style="6" customWidth="1"/>
    <col min="10764" max="10764" width="11.42578125" style="6" customWidth="1"/>
    <col min="10765" max="10765" width="7.7109375" style="6" customWidth="1"/>
    <col min="10766" max="10766" width="11.28515625" style="6" customWidth="1"/>
    <col min="10767" max="10768" width="7.7109375" style="6" customWidth="1"/>
    <col min="10769" max="10769" width="12.7109375" style="6" customWidth="1"/>
    <col min="10770" max="10770" width="7.7109375" style="6" customWidth="1"/>
    <col min="10771" max="10771" width="12.42578125" style="6" customWidth="1"/>
    <col min="10772" max="10776" width="6.7109375" style="6" customWidth="1"/>
    <col min="10777" max="10777" width="10.7109375" style="6" customWidth="1"/>
    <col min="10778" max="10780" width="6.7109375" style="6" customWidth="1"/>
    <col min="10781" max="10781" width="12.7109375" style="6" customWidth="1"/>
    <col min="10782" max="11013" width="9.140625" style="6"/>
    <col min="11014" max="11014" width="7.140625" style="6" customWidth="1"/>
    <col min="11015" max="11015" width="33.5703125" style="6" customWidth="1"/>
    <col min="11016" max="11016" width="12" style="6" customWidth="1"/>
    <col min="11017" max="11017" width="12.5703125" style="6" customWidth="1"/>
    <col min="11018" max="11019" width="7.7109375" style="6" customWidth="1"/>
    <col min="11020" max="11020" width="11.42578125" style="6" customWidth="1"/>
    <col min="11021" max="11021" width="7.7109375" style="6" customWidth="1"/>
    <col min="11022" max="11022" width="11.28515625" style="6" customWidth="1"/>
    <col min="11023" max="11024" width="7.7109375" style="6" customWidth="1"/>
    <col min="11025" max="11025" width="12.7109375" style="6" customWidth="1"/>
    <col min="11026" max="11026" width="7.7109375" style="6" customWidth="1"/>
    <col min="11027" max="11027" width="12.42578125" style="6" customWidth="1"/>
    <col min="11028" max="11032" width="6.7109375" style="6" customWidth="1"/>
    <col min="11033" max="11033" width="10.7109375" style="6" customWidth="1"/>
    <col min="11034" max="11036" width="6.7109375" style="6" customWidth="1"/>
    <col min="11037" max="11037" width="12.7109375" style="6" customWidth="1"/>
    <col min="11038" max="11269" width="9.140625" style="6"/>
    <col min="11270" max="11270" width="7.140625" style="6" customWidth="1"/>
    <col min="11271" max="11271" width="33.5703125" style="6" customWidth="1"/>
    <col min="11272" max="11272" width="12" style="6" customWidth="1"/>
    <col min="11273" max="11273" width="12.5703125" style="6" customWidth="1"/>
    <col min="11274" max="11275" width="7.7109375" style="6" customWidth="1"/>
    <col min="11276" max="11276" width="11.42578125" style="6" customWidth="1"/>
    <col min="11277" max="11277" width="7.7109375" style="6" customWidth="1"/>
    <col min="11278" max="11278" width="11.28515625" style="6" customWidth="1"/>
    <col min="11279" max="11280" width="7.7109375" style="6" customWidth="1"/>
    <col min="11281" max="11281" width="12.7109375" style="6" customWidth="1"/>
    <col min="11282" max="11282" width="7.7109375" style="6" customWidth="1"/>
    <col min="11283" max="11283" width="12.42578125" style="6" customWidth="1"/>
    <col min="11284" max="11288" width="6.7109375" style="6" customWidth="1"/>
    <col min="11289" max="11289" width="10.7109375" style="6" customWidth="1"/>
    <col min="11290" max="11292" width="6.7109375" style="6" customWidth="1"/>
    <col min="11293" max="11293" width="12.7109375" style="6" customWidth="1"/>
    <col min="11294" max="11525" width="9.140625" style="6"/>
    <col min="11526" max="11526" width="7.140625" style="6" customWidth="1"/>
    <col min="11527" max="11527" width="33.5703125" style="6" customWidth="1"/>
    <col min="11528" max="11528" width="12" style="6" customWidth="1"/>
    <col min="11529" max="11529" width="12.5703125" style="6" customWidth="1"/>
    <col min="11530" max="11531" width="7.7109375" style="6" customWidth="1"/>
    <col min="11532" max="11532" width="11.42578125" style="6" customWidth="1"/>
    <col min="11533" max="11533" width="7.7109375" style="6" customWidth="1"/>
    <col min="11534" max="11534" width="11.28515625" style="6" customWidth="1"/>
    <col min="11535" max="11536" width="7.7109375" style="6" customWidth="1"/>
    <col min="11537" max="11537" width="12.7109375" style="6" customWidth="1"/>
    <col min="11538" max="11538" width="7.7109375" style="6" customWidth="1"/>
    <col min="11539" max="11539" width="12.42578125" style="6" customWidth="1"/>
    <col min="11540" max="11544" width="6.7109375" style="6" customWidth="1"/>
    <col min="11545" max="11545" width="10.7109375" style="6" customWidth="1"/>
    <col min="11546" max="11548" width="6.7109375" style="6" customWidth="1"/>
    <col min="11549" max="11549" width="12.7109375" style="6" customWidth="1"/>
    <col min="11550" max="11781" width="9.140625" style="6"/>
    <col min="11782" max="11782" width="7.140625" style="6" customWidth="1"/>
    <col min="11783" max="11783" width="33.5703125" style="6" customWidth="1"/>
    <col min="11784" max="11784" width="12" style="6" customWidth="1"/>
    <col min="11785" max="11785" width="12.5703125" style="6" customWidth="1"/>
    <col min="11786" max="11787" width="7.7109375" style="6" customWidth="1"/>
    <col min="11788" max="11788" width="11.42578125" style="6" customWidth="1"/>
    <col min="11789" max="11789" width="7.7109375" style="6" customWidth="1"/>
    <col min="11790" max="11790" width="11.28515625" style="6" customWidth="1"/>
    <col min="11791" max="11792" width="7.7109375" style="6" customWidth="1"/>
    <col min="11793" max="11793" width="12.7109375" style="6" customWidth="1"/>
    <col min="11794" max="11794" width="7.7109375" style="6" customWidth="1"/>
    <col min="11795" max="11795" width="12.42578125" style="6" customWidth="1"/>
    <col min="11796" max="11800" width="6.7109375" style="6" customWidth="1"/>
    <col min="11801" max="11801" width="10.7109375" style="6" customWidth="1"/>
    <col min="11802" max="11804" width="6.7109375" style="6" customWidth="1"/>
    <col min="11805" max="11805" width="12.7109375" style="6" customWidth="1"/>
    <col min="11806" max="12037" width="9.140625" style="6"/>
    <col min="12038" max="12038" width="7.140625" style="6" customWidth="1"/>
    <col min="12039" max="12039" width="33.5703125" style="6" customWidth="1"/>
    <col min="12040" max="12040" width="12" style="6" customWidth="1"/>
    <col min="12041" max="12041" width="12.5703125" style="6" customWidth="1"/>
    <col min="12042" max="12043" width="7.7109375" style="6" customWidth="1"/>
    <col min="12044" max="12044" width="11.42578125" style="6" customWidth="1"/>
    <col min="12045" max="12045" width="7.7109375" style="6" customWidth="1"/>
    <col min="12046" max="12046" width="11.28515625" style="6" customWidth="1"/>
    <col min="12047" max="12048" width="7.7109375" style="6" customWidth="1"/>
    <col min="12049" max="12049" width="12.7109375" style="6" customWidth="1"/>
    <col min="12050" max="12050" width="7.7109375" style="6" customWidth="1"/>
    <col min="12051" max="12051" width="12.42578125" style="6" customWidth="1"/>
    <col min="12052" max="12056" width="6.7109375" style="6" customWidth="1"/>
    <col min="12057" max="12057" width="10.7109375" style="6" customWidth="1"/>
    <col min="12058" max="12060" width="6.7109375" style="6" customWidth="1"/>
    <col min="12061" max="12061" width="12.7109375" style="6" customWidth="1"/>
    <col min="12062" max="12293" width="9.140625" style="6"/>
    <col min="12294" max="12294" width="7.140625" style="6" customWidth="1"/>
    <col min="12295" max="12295" width="33.5703125" style="6" customWidth="1"/>
    <col min="12296" max="12296" width="12" style="6" customWidth="1"/>
    <col min="12297" max="12297" width="12.5703125" style="6" customWidth="1"/>
    <col min="12298" max="12299" width="7.7109375" style="6" customWidth="1"/>
    <col min="12300" max="12300" width="11.42578125" style="6" customWidth="1"/>
    <col min="12301" max="12301" width="7.7109375" style="6" customWidth="1"/>
    <col min="12302" max="12302" width="11.28515625" style="6" customWidth="1"/>
    <col min="12303" max="12304" width="7.7109375" style="6" customWidth="1"/>
    <col min="12305" max="12305" width="12.7109375" style="6" customWidth="1"/>
    <col min="12306" max="12306" width="7.7109375" style="6" customWidth="1"/>
    <col min="12307" max="12307" width="12.42578125" style="6" customWidth="1"/>
    <col min="12308" max="12312" width="6.7109375" style="6" customWidth="1"/>
    <col min="12313" max="12313" width="10.7109375" style="6" customWidth="1"/>
    <col min="12314" max="12316" width="6.7109375" style="6" customWidth="1"/>
    <col min="12317" max="12317" width="12.7109375" style="6" customWidth="1"/>
    <col min="12318" max="12549" width="9.140625" style="6"/>
    <col min="12550" max="12550" width="7.140625" style="6" customWidth="1"/>
    <col min="12551" max="12551" width="33.5703125" style="6" customWidth="1"/>
    <col min="12552" max="12552" width="12" style="6" customWidth="1"/>
    <col min="12553" max="12553" width="12.5703125" style="6" customWidth="1"/>
    <col min="12554" max="12555" width="7.7109375" style="6" customWidth="1"/>
    <col min="12556" max="12556" width="11.42578125" style="6" customWidth="1"/>
    <col min="12557" max="12557" width="7.7109375" style="6" customWidth="1"/>
    <col min="12558" max="12558" width="11.28515625" style="6" customWidth="1"/>
    <col min="12559" max="12560" width="7.7109375" style="6" customWidth="1"/>
    <col min="12561" max="12561" width="12.7109375" style="6" customWidth="1"/>
    <col min="12562" max="12562" width="7.7109375" style="6" customWidth="1"/>
    <col min="12563" max="12563" width="12.42578125" style="6" customWidth="1"/>
    <col min="12564" max="12568" width="6.7109375" style="6" customWidth="1"/>
    <col min="12569" max="12569" width="10.7109375" style="6" customWidth="1"/>
    <col min="12570" max="12572" width="6.7109375" style="6" customWidth="1"/>
    <col min="12573" max="12573" width="12.7109375" style="6" customWidth="1"/>
    <col min="12574" max="12805" width="9.140625" style="6"/>
    <col min="12806" max="12806" width="7.140625" style="6" customWidth="1"/>
    <col min="12807" max="12807" width="33.5703125" style="6" customWidth="1"/>
    <col min="12808" max="12808" width="12" style="6" customWidth="1"/>
    <col min="12809" max="12809" width="12.5703125" style="6" customWidth="1"/>
    <col min="12810" max="12811" width="7.7109375" style="6" customWidth="1"/>
    <col min="12812" max="12812" width="11.42578125" style="6" customWidth="1"/>
    <col min="12813" max="12813" width="7.7109375" style="6" customWidth="1"/>
    <col min="12814" max="12814" width="11.28515625" style="6" customWidth="1"/>
    <col min="12815" max="12816" width="7.7109375" style="6" customWidth="1"/>
    <col min="12817" max="12817" width="12.7109375" style="6" customWidth="1"/>
    <col min="12818" max="12818" width="7.7109375" style="6" customWidth="1"/>
    <col min="12819" max="12819" width="12.42578125" style="6" customWidth="1"/>
    <col min="12820" max="12824" width="6.7109375" style="6" customWidth="1"/>
    <col min="12825" max="12825" width="10.7109375" style="6" customWidth="1"/>
    <col min="12826" max="12828" width="6.7109375" style="6" customWidth="1"/>
    <col min="12829" max="12829" width="12.7109375" style="6" customWidth="1"/>
    <col min="12830" max="13061" width="9.140625" style="6"/>
    <col min="13062" max="13062" width="7.140625" style="6" customWidth="1"/>
    <col min="13063" max="13063" width="33.5703125" style="6" customWidth="1"/>
    <col min="13064" max="13064" width="12" style="6" customWidth="1"/>
    <col min="13065" max="13065" width="12.5703125" style="6" customWidth="1"/>
    <col min="13066" max="13067" width="7.7109375" style="6" customWidth="1"/>
    <col min="13068" max="13068" width="11.42578125" style="6" customWidth="1"/>
    <col min="13069" max="13069" width="7.7109375" style="6" customWidth="1"/>
    <col min="13070" max="13070" width="11.28515625" style="6" customWidth="1"/>
    <col min="13071" max="13072" width="7.7109375" style="6" customWidth="1"/>
    <col min="13073" max="13073" width="12.7109375" style="6" customWidth="1"/>
    <col min="13074" max="13074" width="7.7109375" style="6" customWidth="1"/>
    <col min="13075" max="13075" width="12.42578125" style="6" customWidth="1"/>
    <col min="13076" max="13080" width="6.7109375" style="6" customWidth="1"/>
    <col min="13081" max="13081" width="10.7109375" style="6" customWidth="1"/>
    <col min="13082" max="13084" width="6.7109375" style="6" customWidth="1"/>
    <col min="13085" max="13085" width="12.7109375" style="6" customWidth="1"/>
    <col min="13086" max="13317" width="9.140625" style="6"/>
    <col min="13318" max="13318" width="7.140625" style="6" customWidth="1"/>
    <col min="13319" max="13319" width="33.5703125" style="6" customWidth="1"/>
    <col min="13320" max="13320" width="12" style="6" customWidth="1"/>
    <col min="13321" max="13321" width="12.5703125" style="6" customWidth="1"/>
    <col min="13322" max="13323" width="7.7109375" style="6" customWidth="1"/>
    <col min="13324" max="13324" width="11.42578125" style="6" customWidth="1"/>
    <col min="13325" max="13325" width="7.7109375" style="6" customWidth="1"/>
    <col min="13326" max="13326" width="11.28515625" style="6" customWidth="1"/>
    <col min="13327" max="13328" width="7.7109375" style="6" customWidth="1"/>
    <col min="13329" max="13329" width="12.7109375" style="6" customWidth="1"/>
    <col min="13330" max="13330" width="7.7109375" style="6" customWidth="1"/>
    <col min="13331" max="13331" width="12.42578125" style="6" customWidth="1"/>
    <col min="13332" max="13336" width="6.7109375" style="6" customWidth="1"/>
    <col min="13337" max="13337" width="10.7109375" style="6" customWidth="1"/>
    <col min="13338" max="13340" width="6.7109375" style="6" customWidth="1"/>
    <col min="13341" max="13341" width="12.7109375" style="6" customWidth="1"/>
    <col min="13342" max="13573" width="9.140625" style="6"/>
    <col min="13574" max="13574" width="7.140625" style="6" customWidth="1"/>
    <col min="13575" max="13575" width="33.5703125" style="6" customWidth="1"/>
    <col min="13576" max="13576" width="12" style="6" customWidth="1"/>
    <col min="13577" max="13577" width="12.5703125" style="6" customWidth="1"/>
    <col min="13578" max="13579" width="7.7109375" style="6" customWidth="1"/>
    <col min="13580" max="13580" width="11.42578125" style="6" customWidth="1"/>
    <col min="13581" max="13581" width="7.7109375" style="6" customWidth="1"/>
    <col min="13582" max="13582" width="11.28515625" style="6" customWidth="1"/>
    <col min="13583" max="13584" width="7.7109375" style="6" customWidth="1"/>
    <col min="13585" max="13585" width="12.7109375" style="6" customWidth="1"/>
    <col min="13586" max="13586" width="7.7109375" style="6" customWidth="1"/>
    <col min="13587" max="13587" width="12.42578125" style="6" customWidth="1"/>
    <col min="13588" max="13592" width="6.7109375" style="6" customWidth="1"/>
    <col min="13593" max="13593" width="10.7109375" style="6" customWidth="1"/>
    <col min="13594" max="13596" width="6.7109375" style="6" customWidth="1"/>
    <col min="13597" max="13597" width="12.7109375" style="6" customWidth="1"/>
    <col min="13598" max="13829" width="9.140625" style="6"/>
    <col min="13830" max="13830" width="7.140625" style="6" customWidth="1"/>
    <col min="13831" max="13831" width="33.5703125" style="6" customWidth="1"/>
    <col min="13832" max="13832" width="12" style="6" customWidth="1"/>
    <col min="13833" max="13833" width="12.5703125" style="6" customWidth="1"/>
    <col min="13834" max="13835" width="7.7109375" style="6" customWidth="1"/>
    <col min="13836" max="13836" width="11.42578125" style="6" customWidth="1"/>
    <col min="13837" max="13837" width="7.7109375" style="6" customWidth="1"/>
    <col min="13838" max="13838" width="11.28515625" style="6" customWidth="1"/>
    <col min="13839" max="13840" width="7.7109375" style="6" customWidth="1"/>
    <col min="13841" max="13841" width="12.7109375" style="6" customWidth="1"/>
    <col min="13842" max="13842" width="7.7109375" style="6" customWidth="1"/>
    <col min="13843" max="13843" width="12.42578125" style="6" customWidth="1"/>
    <col min="13844" max="13848" width="6.7109375" style="6" customWidth="1"/>
    <col min="13849" max="13849" width="10.7109375" style="6" customWidth="1"/>
    <col min="13850" max="13852" width="6.7109375" style="6" customWidth="1"/>
    <col min="13853" max="13853" width="12.7109375" style="6" customWidth="1"/>
    <col min="13854" max="14085" width="9.140625" style="6"/>
    <col min="14086" max="14086" width="7.140625" style="6" customWidth="1"/>
    <col min="14087" max="14087" width="33.5703125" style="6" customWidth="1"/>
    <col min="14088" max="14088" width="12" style="6" customWidth="1"/>
    <col min="14089" max="14089" width="12.5703125" style="6" customWidth="1"/>
    <col min="14090" max="14091" width="7.7109375" style="6" customWidth="1"/>
    <col min="14092" max="14092" width="11.42578125" style="6" customWidth="1"/>
    <col min="14093" max="14093" width="7.7109375" style="6" customWidth="1"/>
    <col min="14094" max="14094" width="11.28515625" style="6" customWidth="1"/>
    <col min="14095" max="14096" width="7.7109375" style="6" customWidth="1"/>
    <col min="14097" max="14097" width="12.7109375" style="6" customWidth="1"/>
    <col min="14098" max="14098" width="7.7109375" style="6" customWidth="1"/>
    <col min="14099" max="14099" width="12.42578125" style="6" customWidth="1"/>
    <col min="14100" max="14104" width="6.7109375" style="6" customWidth="1"/>
    <col min="14105" max="14105" width="10.7109375" style="6" customWidth="1"/>
    <col min="14106" max="14108" width="6.7109375" style="6" customWidth="1"/>
    <col min="14109" max="14109" width="12.7109375" style="6" customWidth="1"/>
    <col min="14110" max="14341" width="9.140625" style="6"/>
    <col min="14342" max="14342" width="7.140625" style="6" customWidth="1"/>
    <col min="14343" max="14343" width="33.5703125" style="6" customWidth="1"/>
    <col min="14344" max="14344" width="12" style="6" customWidth="1"/>
    <col min="14345" max="14345" width="12.5703125" style="6" customWidth="1"/>
    <col min="14346" max="14347" width="7.7109375" style="6" customWidth="1"/>
    <col min="14348" max="14348" width="11.42578125" style="6" customWidth="1"/>
    <col min="14349" max="14349" width="7.7109375" style="6" customWidth="1"/>
    <col min="14350" max="14350" width="11.28515625" style="6" customWidth="1"/>
    <col min="14351" max="14352" width="7.7109375" style="6" customWidth="1"/>
    <col min="14353" max="14353" width="12.7109375" style="6" customWidth="1"/>
    <col min="14354" max="14354" width="7.7109375" style="6" customWidth="1"/>
    <col min="14355" max="14355" width="12.42578125" style="6" customWidth="1"/>
    <col min="14356" max="14360" width="6.7109375" style="6" customWidth="1"/>
    <col min="14361" max="14361" width="10.7109375" style="6" customWidth="1"/>
    <col min="14362" max="14364" width="6.7109375" style="6" customWidth="1"/>
    <col min="14365" max="14365" width="12.7109375" style="6" customWidth="1"/>
    <col min="14366" max="14597" width="9.140625" style="6"/>
    <col min="14598" max="14598" width="7.140625" style="6" customWidth="1"/>
    <col min="14599" max="14599" width="33.5703125" style="6" customWidth="1"/>
    <col min="14600" max="14600" width="12" style="6" customWidth="1"/>
    <col min="14601" max="14601" width="12.5703125" style="6" customWidth="1"/>
    <col min="14602" max="14603" width="7.7109375" style="6" customWidth="1"/>
    <col min="14604" max="14604" width="11.42578125" style="6" customWidth="1"/>
    <col min="14605" max="14605" width="7.7109375" style="6" customWidth="1"/>
    <col min="14606" max="14606" width="11.28515625" style="6" customWidth="1"/>
    <col min="14607" max="14608" width="7.7109375" style="6" customWidth="1"/>
    <col min="14609" max="14609" width="12.7109375" style="6" customWidth="1"/>
    <col min="14610" max="14610" width="7.7109375" style="6" customWidth="1"/>
    <col min="14611" max="14611" width="12.42578125" style="6" customWidth="1"/>
    <col min="14612" max="14616" width="6.7109375" style="6" customWidth="1"/>
    <col min="14617" max="14617" width="10.7109375" style="6" customWidth="1"/>
    <col min="14618" max="14620" width="6.7109375" style="6" customWidth="1"/>
    <col min="14621" max="14621" width="12.7109375" style="6" customWidth="1"/>
    <col min="14622" max="14853" width="9.140625" style="6"/>
    <col min="14854" max="14854" width="7.140625" style="6" customWidth="1"/>
    <col min="14855" max="14855" width="33.5703125" style="6" customWidth="1"/>
    <col min="14856" max="14856" width="12" style="6" customWidth="1"/>
    <col min="14857" max="14857" width="12.5703125" style="6" customWidth="1"/>
    <col min="14858" max="14859" width="7.7109375" style="6" customWidth="1"/>
    <col min="14860" max="14860" width="11.42578125" style="6" customWidth="1"/>
    <col min="14861" max="14861" width="7.7109375" style="6" customWidth="1"/>
    <col min="14862" max="14862" width="11.28515625" style="6" customWidth="1"/>
    <col min="14863" max="14864" width="7.7109375" style="6" customWidth="1"/>
    <col min="14865" max="14865" width="12.7109375" style="6" customWidth="1"/>
    <col min="14866" max="14866" width="7.7109375" style="6" customWidth="1"/>
    <col min="14867" max="14867" width="12.42578125" style="6" customWidth="1"/>
    <col min="14868" max="14872" width="6.7109375" style="6" customWidth="1"/>
    <col min="14873" max="14873" width="10.7109375" style="6" customWidth="1"/>
    <col min="14874" max="14876" width="6.7109375" style="6" customWidth="1"/>
    <col min="14877" max="14877" width="12.7109375" style="6" customWidth="1"/>
    <col min="14878" max="15109" width="9.140625" style="6"/>
    <col min="15110" max="15110" width="7.140625" style="6" customWidth="1"/>
    <col min="15111" max="15111" width="33.5703125" style="6" customWidth="1"/>
    <col min="15112" max="15112" width="12" style="6" customWidth="1"/>
    <col min="15113" max="15113" width="12.5703125" style="6" customWidth="1"/>
    <col min="15114" max="15115" width="7.7109375" style="6" customWidth="1"/>
    <col min="15116" max="15116" width="11.42578125" style="6" customWidth="1"/>
    <col min="15117" max="15117" width="7.7109375" style="6" customWidth="1"/>
    <col min="15118" max="15118" width="11.28515625" style="6" customWidth="1"/>
    <col min="15119" max="15120" width="7.7109375" style="6" customWidth="1"/>
    <col min="15121" max="15121" width="12.7109375" style="6" customWidth="1"/>
    <col min="15122" max="15122" width="7.7109375" style="6" customWidth="1"/>
    <col min="15123" max="15123" width="12.42578125" style="6" customWidth="1"/>
    <col min="15124" max="15128" width="6.7109375" style="6" customWidth="1"/>
    <col min="15129" max="15129" width="10.7109375" style="6" customWidth="1"/>
    <col min="15130" max="15132" width="6.7109375" style="6" customWidth="1"/>
    <col min="15133" max="15133" width="12.7109375" style="6" customWidth="1"/>
    <col min="15134" max="15365" width="9.140625" style="6"/>
    <col min="15366" max="15366" width="7.140625" style="6" customWidth="1"/>
    <col min="15367" max="15367" width="33.5703125" style="6" customWidth="1"/>
    <col min="15368" max="15368" width="12" style="6" customWidth="1"/>
    <col min="15369" max="15369" width="12.5703125" style="6" customWidth="1"/>
    <col min="15370" max="15371" width="7.7109375" style="6" customWidth="1"/>
    <col min="15372" max="15372" width="11.42578125" style="6" customWidth="1"/>
    <col min="15373" max="15373" width="7.7109375" style="6" customWidth="1"/>
    <col min="15374" max="15374" width="11.28515625" style="6" customWidth="1"/>
    <col min="15375" max="15376" width="7.7109375" style="6" customWidth="1"/>
    <col min="15377" max="15377" width="12.7109375" style="6" customWidth="1"/>
    <col min="15378" max="15378" width="7.7109375" style="6" customWidth="1"/>
    <col min="15379" max="15379" width="12.42578125" style="6" customWidth="1"/>
    <col min="15380" max="15384" width="6.7109375" style="6" customWidth="1"/>
    <col min="15385" max="15385" width="10.7109375" style="6" customWidth="1"/>
    <col min="15386" max="15388" width="6.7109375" style="6" customWidth="1"/>
    <col min="15389" max="15389" width="12.7109375" style="6" customWidth="1"/>
    <col min="15390" max="15621" width="9.140625" style="6"/>
    <col min="15622" max="15622" width="7.140625" style="6" customWidth="1"/>
    <col min="15623" max="15623" width="33.5703125" style="6" customWidth="1"/>
    <col min="15624" max="15624" width="12" style="6" customWidth="1"/>
    <col min="15625" max="15625" width="12.5703125" style="6" customWidth="1"/>
    <col min="15626" max="15627" width="7.7109375" style="6" customWidth="1"/>
    <col min="15628" max="15628" width="11.42578125" style="6" customWidth="1"/>
    <col min="15629" max="15629" width="7.7109375" style="6" customWidth="1"/>
    <col min="15630" max="15630" width="11.28515625" style="6" customWidth="1"/>
    <col min="15631" max="15632" width="7.7109375" style="6" customWidth="1"/>
    <col min="15633" max="15633" width="12.7109375" style="6" customWidth="1"/>
    <col min="15634" max="15634" width="7.7109375" style="6" customWidth="1"/>
    <col min="15635" max="15635" width="12.42578125" style="6" customWidth="1"/>
    <col min="15636" max="15640" width="6.7109375" style="6" customWidth="1"/>
    <col min="15641" max="15641" width="10.7109375" style="6" customWidth="1"/>
    <col min="15642" max="15644" width="6.7109375" style="6" customWidth="1"/>
    <col min="15645" max="15645" width="12.7109375" style="6" customWidth="1"/>
    <col min="15646" max="15877" width="9.140625" style="6"/>
    <col min="15878" max="15878" width="7.140625" style="6" customWidth="1"/>
    <col min="15879" max="15879" width="33.5703125" style="6" customWidth="1"/>
    <col min="15880" max="15880" width="12" style="6" customWidth="1"/>
    <col min="15881" max="15881" width="12.5703125" style="6" customWidth="1"/>
    <col min="15882" max="15883" width="7.7109375" style="6" customWidth="1"/>
    <col min="15884" max="15884" width="11.42578125" style="6" customWidth="1"/>
    <col min="15885" max="15885" width="7.7109375" style="6" customWidth="1"/>
    <col min="15886" max="15886" width="11.28515625" style="6" customWidth="1"/>
    <col min="15887" max="15888" width="7.7109375" style="6" customWidth="1"/>
    <col min="15889" max="15889" width="12.7109375" style="6" customWidth="1"/>
    <col min="15890" max="15890" width="7.7109375" style="6" customWidth="1"/>
    <col min="15891" max="15891" width="12.42578125" style="6" customWidth="1"/>
    <col min="15892" max="15896" width="6.7109375" style="6" customWidth="1"/>
    <col min="15897" max="15897" width="10.7109375" style="6" customWidth="1"/>
    <col min="15898" max="15900" width="6.7109375" style="6" customWidth="1"/>
    <col min="15901" max="15901" width="12.7109375" style="6" customWidth="1"/>
    <col min="15902" max="16133" width="9.140625" style="6"/>
    <col min="16134" max="16134" width="7.140625" style="6" customWidth="1"/>
    <col min="16135" max="16135" width="33.5703125" style="6" customWidth="1"/>
    <col min="16136" max="16136" width="12" style="6" customWidth="1"/>
    <col min="16137" max="16137" width="12.5703125" style="6" customWidth="1"/>
    <col min="16138" max="16139" width="7.7109375" style="6" customWidth="1"/>
    <col min="16140" max="16140" width="11.42578125" style="6" customWidth="1"/>
    <col min="16141" max="16141" width="7.7109375" style="6" customWidth="1"/>
    <col min="16142" max="16142" width="11.28515625" style="6" customWidth="1"/>
    <col min="16143" max="16144" width="7.7109375" style="6" customWidth="1"/>
    <col min="16145" max="16145" width="12.7109375" style="6" customWidth="1"/>
    <col min="16146" max="16146" width="7.7109375" style="6" customWidth="1"/>
    <col min="16147" max="16147" width="12.42578125" style="6" customWidth="1"/>
    <col min="16148" max="16152" width="6.7109375" style="6" customWidth="1"/>
    <col min="16153" max="16153" width="10.7109375" style="6" customWidth="1"/>
    <col min="16154" max="16156" width="6.7109375" style="6" customWidth="1"/>
    <col min="16157" max="16157" width="12.7109375" style="6" customWidth="1"/>
    <col min="16158" max="16384" width="9.140625" style="6"/>
  </cols>
  <sheetData>
    <row r="1" spans="1:29" s="9" customFormat="1" ht="11.25" x14ac:dyDescent="0.2">
      <c r="H1" s="10"/>
      <c r="K1" s="10"/>
      <c r="M1" s="10"/>
      <c r="S1" s="10"/>
      <c r="AC1" s="17" t="s">
        <v>424</v>
      </c>
    </row>
    <row r="2" spans="1:29" s="9" customFormat="1" ht="21.75" customHeight="1" x14ac:dyDescent="0.2">
      <c r="H2" s="10"/>
      <c r="K2" s="10"/>
      <c r="M2" s="10"/>
      <c r="S2" s="10"/>
      <c r="U2" s="18"/>
      <c r="V2" s="18"/>
      <c r="W2" s="18"/>
      <c r="X2" s="18"/>
      <c r="Y2" s="18"/>
      <c r="Z2" s="18"/>
      <c r="AA2" s="123"/>
      <c r="AB2" s="151" t="s">
        <v>425</v>
      </c>
      <c r="AC2" s="151"/>
    </row>
    <row r="3" spans="1:29" s="1" customFormat="1" ht="12" x14ac:dyDescent="0.2">
      <c r="A3" s="153" t="s">
        <v>422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</row>
    <row r="4" spans="1:29" s="1" customFormat="1" ht="12" x14ac:dyDescent="0.2">
      <c r="H4" s="2"/>
      <c r="K4" s="2"/>
      <c r="L4" s="19"/>
      <c r="M4" s="154"/>
      <c r="N4" s="154"/>
      <c r="O4" s="1" t="s">
        <v>423</v>
      </c>
      <c r="P4" s="155" t="s">
        <v>85</v>
      </c>
      <c r="Q4" s="155"/>
      <c r="R4" s="126"/>
      <c r="S4" s="2" t="s">
        <v>7</v>
      </c>
    </row>
    <row r="6" spans="1:29" s="1" customFormat="1" ht="12" x14ac:dyDescent="0.2">
      <c r="H6" s="2"/>
      <c r="K6" s="2"/>
      <c r="L6" s="19" t="s">
        <v>16</v>
      </c>
      <c r="M6" s="156" t="s">
        <v>94</v>
      </c>
      <c r="N6" s="156"/>
      <c r="O6" s="156"/>
      <c r="P6" s="156"/>
      <c r="Q6" s="156"/>
      <c r="R6" s="156"/>
      <c r="S6" s="156"/>
      <c r="T6" s="156"/>
      <c r="U6" s="156"/>
      <c r="V6" s="156"/>
      <c r="W6" s="156"/>
    </row>
    <row r="7" spans="1:29" s="9" customFormat="1" ht="11.25" x14ac:dyDescent="0.2">
      <c r="H7" s="10"/>
      <c r="K7" s="10"/>
      <c r="M7" s="152" t="s">
        <v>5</v>
      </c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9" spans="1:29" s="1" customFormat="1" ht="12" x14ac:dyDescent="0.2">
      <c r="H9" s="2"/>
      <c r="K9" s="2"/>
      <c r="M9" s="2"/>
      <c r="O9" s="19" t="s">
        <v>6</v>
      </c>
      <c r="P9" s="155" t="s">
        <v>96</v>
      </c>
      <c r="Q9" s="155"/>
      <c r="R9" s="126"/>
      <c r="S9" s="2" t="s">
        <v>7</v>
      </c>
    </row>
    <row r="11" spans="1:29" s="1" customFormat="1" ht="12.75" x14ac:dyDescent="0.2">
      <c r="H11" s="2"/>
      <c r="K11" s="2"/>
      <c r="M11" s="2"/>
      <c r="N11" s="19" t="s">
        <v>8</v>
      </c>
      <c r="O11" s="157" t="s">
        <v>95</v>
      </c>
      <c r="P11" s="157"/>
      <c r="Q11" s="157"/>
      <c r="R11" s="157"/>
      <c r="S11" s="157"/>
      <c r="T11" s="157"/>
      <c r="U11" s="157"/>
      <c r="V11" s="157"/>
      <c r="W11" s="157"/>
      <c r="X11" s="157"/>
    </row>
    <row r="12" spans="1:29" s="9" customFormat="1" ht="11.25" x14ac:dyDescent="0.2">
      <c r="H12" s="10"/>
      <c r="K12" s="10"/>
      <c r="M12" s="10"/>
      <c r="O12" s="152" t="s">
        <v>9</v>
      </c>
      <c r="P12" s="152"/>
      <c r="Q12" s="152"/>
      <c r="R12" s="152"/>
      <c r="S12" s="152"/>
      <c r="T12" s="152"/>
      <c r="U12" s="152"/>
      <c r="V12" s="152"/>
      <c r="W12" s="152"/>
      <c r="X12" s="152"/>
    </row>
    <row r="14" spans="1:29" s="9" customFormat="1" ht="11.25" customHeight="1" x14ac:dyDescent="0.2">
      <c r="A14" s="158" t="s">
        <v>10</v>
      </c>
      <c r="B14" s="158" t="s">
        <v>11</v>
      </c>
      <c r="C14" s="158" t="s">
        <v>12</v>
      </c>
      <c r="D14" s="150" t="s">
        <v>13</v>
      </c>
      <c r="E14" s="169" t="s">
        <v>426</v>
      </c>
      <c r="F14" s="150" t="s">
        <v>83</v>
      </c>
      <c r="G14" s="150" t="s">
        <v>84</v>
      </c>
      <c r="H14" s="170" t="s">
        <v>17</v>
      </c>
      <c r="I14" s="171"/>
      <c r="J14" s="171"/>
      <c r="K14" s="171"/>
      <c r="L14" s="171"/>
      <c r="M14" s="171"/>
      <c r="N14" s="171"/>
      <c r="O14" s="171"/>
      <c r="P14" s="171"/>
      <c r="Q14" s="172"/>
      <c r="R14" s="150" t="s">
        <v>427</v>
      </c>
      <c r="S14" s="161" t="s">
        <v>14</v>
      </c>
      <c r="T14" s="162"/>
      <c r="U14" s="162"/>
      <c r="V14" s="162"/>
      <c r="W14" s="162"/>
      <c r="X14" s="162"/>
      <c r="Y14" s="162"/>
      <c r="Z14" s="162"/>
      <c r="AA14" s="162"/>
      <c r="AB14" s="163"/>
      <c r="AC14" s="158" t="s">
        <v>3</v>
      </c>
    </row>
    <row r="15" spans="1:29" s="9" customFormat="1" ht="11.25" customHeight="1" x14ac:dyDescent="0.2">
      <c r="A15" s="159"/>
      <c r="B15" s="159"/>
      <c r="C15" s="159"/>
      <c r="D15" s="150"/>
      <c r="E15" s="169"/>
      <c r="F15" s="150"/>
      <c r="G15" s="150"/>
      <c r="H15" s="173"/>
      <c r="I15" s="174"/>
      <c r="J15" s="174"/>
      <c r="K15" s="174"/>
      <c r="L15" s="174"/>
      <c r="M15" s="174"/>
      <c r="N15" s="174"/>
      <c r="O15" s="174"/>
      <c r="P15" s="174"/>
      <c r="Q15" s="175"/>
      <c r="R15" s="150"/>
      <c r="S15" s="164"/>
      <c r="T15" s="165"/>
      <c r="U15" s="165"/>
      <c r="V15" s="165"/>
      <c r="W15" s="165"/>
      <c r="X15" s="165"/>
      <c r="Y15" s="165"/>
      <c r="Z15" s="165"/>
      <c r="AA15" s="165"/>
      <c r="AB15" s="166"/>
      <c r="AC15" s="159"/>
    </row>
    <row r="16" spans="1:29" s="9" customFormat="1" ht="27.75" customHeight="1" x14ac:dyDescent="0.2">
      <c r="A16" s="159"/>
      <c r="B16" s="159"/>
      <c r="C16" s="159"/>
      <c r="D16" s="150"/>
      <c r="E16" s="169"/>
      <c r="F16" s="150"/>
      <c r="G16" s="150"/>
      <c r="H16" s="176" t="s">
        <v>0</v>
      </c>
      <c r="I16" s="176"/>
      <c r="J16" s="176"/>
      <c r="K16" s="176"/>
      <c r="L16" s="177"/>
      <c r="M16" s="178" t="s">
        <v>1</v>
      </c>
      <c r="N16" s="176"/>
      <c r="O16" s="176"/>
      <c r="P16" s="176"/>
      <c r="Q16" s="177"/>
      <c r="R16" s="150"/>
      <c r="S16" s="179" t="s">
        <v>18</v>
      </c>
      <c r="T16" s="179"/>
      <c r="U16" s="179" t="s">
        <v>19</v>
      </c>
      <c r="V16" s="179"/>
      <c r="W16" s="179" t="s">
        <v>20</v>
      </c>
      <c r="X16" s="179"/>
      <c r="Y16" s="179" t="s">
        <v>21</v>
      </c>
      <c r="Z16" s="179"/>
      <c r="AA16" s="179" t="s">
        <v>22</v>
      </c>
      <c r="AB16" s="179"/>
      <c r="AC16" s="159"/>
    </row>
    <row r="17" spans="1:30" s="9" customFormat="1" ht="51" customHeight="1" x14ac:dyDescent="0.2">
      <c r="A17" s="159"/>
      <c r="B17" s="159"/>
      <c r="C17" s="159"/>
      <c r="D17" s="150"/>
      <c r="E17" s="169"/>
      <c r="F17" s="150"/>
      <c r="G17" s="150"/>
      <c r="H17" s="180" t="s">
        <v>18</v>
      </c>
      <c r="I17" s="167" t="s">
        <v>19</v>
      </c>
      <c r="J17" s="167" t="s">
        <v>20</v>
      </c>
      <c r="K17" s="182" t="s">
        <v>21</v>
      </c>
      <c r="L17" s="167" t="s">
        <v>23</v>
      </c>
      <c r="M17" s="182" t="s">
        <v>24</v>
      </c>
      <c r="N17" s="167" t="s">
        <v>19</v>
      </c>
      <c r="O17" s="167" t="s">
        <v>20</v>
      </c>
      <c r="P17" s="167" t="s">
        <v>21</v>
      </c>
      <c r="Q17" s="167" t="s">
        <v>23</v>
      </c>
      <c r="R17" s="150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59"/>
    </row>
    <row r="18" spans="1:30" s="9" customFormat="1" ht="59.45" customHeight="1" x14ac:dyDescent="0.2">
      <c r="A18" s="160"/>
      <c r="B18" s="160"/>
      <c r="C18" s="160"/>
      <c r="D18" s="150"/>
      <c r="E18" s="169"/>
      <c r="F18" s="150"/>
      <c r="G18" s="150"/>
      <c r="H18" s="181"/>
      <c r="I18" s="168"/>
      <c r="J18" s="168"/>
      <c r="K18" s="183"/>
      <c r="L18" s="168"/>
      <c r="M18" s="183"/>
      <c r="N18" s="168"/>
      <c r="O18" s="168"/>
      <c r="P18" s="168"/>
      <c r="Q18" s="168"/>
      <c r="R18" s="150"/>
      <c r="S18" s="20" t="s">
        <v>15</v>
      </c>
      <c r="T18" s="21" t="s">
        <v>2</v>
      </c>
      <c r="U18" s="21" t="s">
        <v>15</v>
      </c>
      <c r="V18" s="21" t="s">
        <v>2</v>
      </c>
      <c r="W18" s="21" t="s">
        <v>15</v>
      </c>
      <c r="X18" s="21" t="s">
        <v>2</v>
      </c>
      <c r="Y18" s="21" t="s">
        <v>15</v>
      </c>
      <c r="Z18" s="21" t="s">
        <v>2</v>
      </c>
      <c r="AA18" s="21" t="s">
        <v>15</v>
      </c>
      <c r="AB18" s="21" t="s">
        <v>2</v>
      </c>
      <c r="AC18" s="160"/>
    </row>
    <row r="19" spans="1:30" s="9" customFormat="1" ht="11.25" customHeight="1" x14ac:dyDescent="0.2">
      <c r="A19" s="22">
        <v>1</v>
      </c>
      <c r="B19" s="22">
        <v>2</v>
      </c>
      <c r="C19" s="22">
        <v>3</v>
      </c>
      <c r="D19" s="70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70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  <c r="R19" s="22">
        <v>18</v>
      </c>
      <c r="S19" s="22">
        <v>19</v>
      </c>
      <c r="T19" s="22">
        <v>20</v>
      </c>
      <c r="U19" s="22">
        <v>21</v>
      </c>
      <c r="V19" s="22">
        <v>22</v>
      </c>
      <c r="W19" s="22">
        <v>23</v>
      </c>
      <c r="X19" s="22">
        <v>24</v>
      </c>
      <c r="Y19" s="22">
        <v>25</v>
      </c>
      <c r="Z19" s="22">
        <v>26</v>
      </c>
      <c r="AA19" s="22">
        <v>27</v>
      </c>
      <c r="AB19" s="22">
        <v>28</v>
      </c>
      <c r="AC19" s="22">
        <v>29</v>
      </c>
    </row>
    <row r="20" spans="1:30" x14ac:dyDescent="0.25">
      <c r="A20" s="41">
        <v>0</v>
      </c>
      <c r="B20" s="42" t="s">
        <v>98</v>
      </c>
      <c r="C20" s="42" t="s">
        <v>99</v>
      </c>
      <c r="D20" s="58">
        <f t="shared" ref="D20" si="0">SUM(D21:D26)</f>
        <v>588.06349999999986</v>
      </c>
      <c r="E20" s="58">
        <f t="shared" ref="E20" si="1">SUM(E21:E26)</f>
        <v>945.40299999999991</v>
      </c>
      <c r="F20" s="71">
        <f t="shared" ref="F20" si="2">SUM(F21:F26)</f>
        <v>0</v>
      </c>
      <c r="G20" s="58">
        <f t="shared" ref="G20" si="3">SUM(G21:G26)</f>
        <v>588.06349999999986</v>
      </c>
      <c r="H20" s="58">
        <f t="shared" ref="H20:I20" si="4">SUM(H21:H26)</f>
        <v>117.613</v>
      </c>
      <c r="I20" s="58">
        <f t="shared" si="4"/>
        <v>0</v>
      </c>
      <c r="J20" s="58">
        <f t="shared" ref="J20:K20" si="5">SUM(J21:J26)</f>
        <v>0</v>
      </c>
      <c r="K20" s="58">
        <f t="shared" si="5"/>
        <v>117.613</v>
      </c>
      <c r="L20" s="58">
        <f t="shared" ref="L20:P20" si="6">SUM(L21:L26)</f>
        <v>0</v>
      </c>
      <c r="M20" s="58">
        <f t="shared" si="6"/>
        <v>117.613</v>
      </c>
      <c r="N20" s="58">
        <f t="shared" si="6"/>
        <v>0</v>
      </c>
      <c r="O20" s="58">
        <f t="shared" si="6"/>
        <v>0</v>
      </c>
      <c r="P20" s="58">
        <f t="shared" si="6"/>
        <v>117.613</v>
      </c>
      <c r="Q20" s="58">
        <f t="shared" ref="Q20:S20" si="7">SUM(Q21:Q26)</f>
        <v>0</v>
      </c>
      <c r="R20" s="58">
        <f t="shared" ref="R20" si="8">SUM(R21:R26)</f>
        <v>470.45049999999998</v>
      </c>
      <c r="S20" s="58">
        <f t="shared" si="7"/>
        <v>0</v>
      </c>
      <c r="T20" s="59">
        <f t="shared" ref="T20:V27" si="9">T21+T25+T28+T37</f>
        <v>0</v>
      </c>
      <c r="U20" s="58">
        <f t="shared" ref="U20" si="10">SUM(U21:U26)</f>
        <v>0</v>
      </c>
      <c r="V20" s="59">
        <f t="shared" si="9"/>
        <v>0</v>
      </c>
      <c r="W20" s="58">
        <f t="shared" ref="W20" si="11">SUM(W21:W26)</f>
        <v>0</v>
      </c>
      <c r="X20" s="59">
        <f t="shared" ref="X20" si="12">X21+X25+X28+X37</f>
        <v>0</v>
      </c>
      <c r="Y20" s="58">
        <f t="shared" ref="Y20" si="13">SUM(Y21:Y26)</f>
        <v>0</v>
      </c>
      <c r="Z20" s="59">
        <f t="shared" ref="Z20" si="14">Z21+Z25+Z28+Z37</f>
        <v>0</v>
      </c>
      <c r="AA20" s="58">
        <f t="shared" ref="AA20" si="15">SUM(AA21:AA26)</f>
        <v>0</v>
      </c>
      <c r="AB20" s="59">
        <f t="shared" ref="AB20" si="16">AB21+AB25+AB28+AB37</f>
        <v>0</v>
      </c>
      <c r="AC20" s="12" t="s">
        <v>408</v>
      </c>
      <c r="AD20" s="23"/>
    </row>
    <row r="21" spans="1:30" s="9" customFormat="1" x14ac:dyDescent="0.2">
      <c r="A21" s="43" t="s">
        <v>100</v>
      </c>
      <c r="B21" s="44" t="s">
        <v>101</v>
      </c>
      <c r="C21" s="42" t="s">
        <v>99</v>
      </c>
      <c r="D21" s="59">
        <f t="shared" ref="D21" si="17">D28</f>
        <v>0</v>
      </c>
      <c r="E21" s="59">
        <f t="shared" ref="E21" si="18">E28</f>
        <v>0</v>
      </c>
      <c r="F21" s="72">
        <f t="shared" ref="F21:G21" si="19">F28</f>
        <v>0</v>
      </c>
      <c r="G21" s="59">
        <f t="shared" si="19"/>
        <v>0</v>
      </c>
      <c r="H21" s="59">
        <f t="shared" ref="H21:I21" si="20">H28</f>
        <v>0</v>
      </c>
      <c r="I21" s="59">
        <f t="shared" si="20"/>
        <v>0</v>
      </c>
      <c r="J21" s="59">
        <f t="shared" ref="J21:K21" si="21">J28</f>
        <v>0</v>
      </c>
      <c r="K21" s="59">
        <f t="shared" si="21"/>
        <v>0</v>
      </c>
      <c r="L21" s="59">
        <f t="shared" ref="L21:P21" si="22">L28</f>
        <v>0</v>
      </c>
      <c r="M21" s="59">
        <f t="shared" si="22"/>
        <v>0</v>
      </c>
      <c r="N21" s="59">
        <f t="shared" si="22"/>
        <v>0</v>
      </c>
      <c r="O21" s="59">
        <f t="shared" si="22"/>
        <v>0</v>
      </c>
      <c r="P21" s="59">
        <f t="shared" si="22"/>
        <v>0</v>
      </c>
      <c r="Q21" s="59">
        <f t="shared" ref="Q21:S21" si="23">Q28</f>
        <v>0</v>
      </c>
      <c r="R21" s="59">
        <f t="shared" ref="R21" si="24">R28</f>
        <v>0</v>
      </c>
      <c r="S21" s="59">
        <f t="shared" si="23"/>
        <v>0</v>
      </c>
      <c r="T21" s="59">
        <f t="shared" si="9"/>
        <v>0</v>
      </c>
      <c r="U21" s="59">
        <f t="shared" ref="U21" si="25">U28</f>
        <v>0</v>
      </c>
      <c r="V21" s="59">
        <f t="shared" si="9"/>
        <v>0</v>
      </c>
      <c r="W21" s="59">
        <f t="shared" ref="W21" si="26">W28</f>
        <v>0</v>
      </c>
      <c r="X21" s="59">
        <f t="shared" ref="X21" si="27">X22+X26+X29+X38</f>
        <v>0</v>
      </c>
      <c r="Y21" s="59">
        <f t="shared" ref="Y21" si="28">Y28</f>
        <v>0</v>
      </c>
      <c r="Z21" s="59">
        <f t="shared" ref="Z21" si="29">Z22+Z26+Z29+Z38</f>
        <v>0</v>
      </c>
      <c r="AA21" s="59">
        <f t="shared" ref="AA21" si="30">AA28</f>
        <v>0</v>
      </c>
      <c r="AB21" s="59">
        <f t="shared" ref="AB21" si="31">AB22+AB26+AB29+AB38</f>
        <v>0</v>
      </c>
      <c r="AC21" s="12" t="s">
        <v>408</v>
      </c>
    </row>
    <row r="22" spans="1:30" ht="25.5" x14ac:dyDescent="0.25">
      <c r="A22" s="43" t="s">
        <v>102</v>
      </c>
      <c r="B22" s="44" t="s">
        <v>103</v>
      </c>
      <c r="C22" s="42" t="s">
        <v>99</v>
      </c>
      <c r="D22" s="58">
        <f t="shared" ref="D22" si="32">D48</f>
        <v>559.7204999999999</v>
      </c>
      <c r="E22" s="58">
        <f t="shared" ref="E22" si="33">E48</f>
        <v>875.60299999999995</v>
      </c>
      <c r="F22" s="71">
        <f t="shared" ref="F22:G22" si="34">F48</f>
        <v>0</v>
      </c>
      <c r="G22" s="58">
        <f t="shared" si="34"/>
        <v>559.7204999999999</v>
      </c>
      <c r="H22" s="58">
        <f t="shared" ref="H22:I22" si="35">H48</f>
        <v>89.27</v>
      </c>
      <c r="I22" s="58">
        <f t="shared" si="35"/>
        <v>0</v>
      </c>
      <c r="J22" s="58">
        <f t="shared" ref="J22:K22" si="36">J48</f>
        <v>0</v>
      </c>
      <c r="K22" s="58">
        <f t="shared" si="36"/>
        <v>89.27</v>
      </c>
      <c r="L22" s="58">
        <f t="shared" ref="L22:P22" si="37">L48</f>
        <v>0</v>
      </c>
      <c r="M22" s="58">
        <f t="shared" si="37"/>
        <v>89.27</v>
      </c>
      <c r="N22" s="58">
        <f t="shared" si="37"/>
        <v>0</v>
      </c>
      <c r="O22" s="58">
        <f t="shared" si="37"/>
        <v>0</v>
      </c>
      <c r="P22" s="58">
        <f t="shared" si="37"/>
        <v>89.27</v>
      </c>
      <c r="Q22" s="58">
        <f t="shared" ref="Q22:S22" si="38">Q48</f>
        <v>0</v>
      </c>
      <c r="R22" s="58">
        <f t="shared" ref="R22" si="39">R48</f>
        <v>470.45049999999998</v>
      </c>
      <c r="S22" s="58">
        <f t="shared" si="38"/>
        <v>0</v>
      </c>
      <c r="T22" s="59">
        <f t="shared" si="9"/>
        <v>0</v>
      </c>
      <c r="U22" s="58">
        <f t="shared" ref="U22" si="40">U48</f>
        <v>0</v>
      </c>
      <c r="V22" s="59">
        <f t="shared" si="9"/>
        <v>0</v>
      </c>
      <c r="W22" s="58">
        <f t="shared" ref="W22" si="41">W48</f>
        <v>0</v>
      </c>
      <c r="X22" s="59">
        <f t="shared" ref="X22" si="42">X23+X27+X30+X39</f>
        <v>0</v>
      </c>
      <c r="Y22" s="58">
        <f t="shared" ref="Y22" si="43">Y48</f>
        <v>0</v>
      </c>
      <c r="Z22" s="59">
        <f t="shared" ref="Z22" si="44">Z23+Z27+Z30+Z39</f>
        <v>0</v>
      </c>
      <c r="AA22" s="58">
        <f t="shared" ref="AA22" si="45">AA48</f>
        <v>0</v>
      </c>
      <c r="AB22" s="59">
        <f t="shared" ref="AB22" si="46">AB23+AB27+AB30+AB39</f>
        <v>0</v>
      </c>
      <c r="AC22" s="12" t="s">
        <v>408</v>
      </c>
    </row>
    <row r="23" spans="1:30" ht="51" x14ac:dyDescent="0.25">
      <c r="A23" s="43" t="s">
        <v>104</v>
      </c>
      <c r="B23" s="44" t="s">
        <v>105</v>
      </c>
      <c r="C23" s="42" t="s">
        <v>99</v>
      </c>
      <c r="D23" s="59">
        <f t="shared" ref="D23" si="47">D167</f>
        <v>0</v>
      </c>
      <c r="E23" s="59">
        <f t="shared" ref="E23" si="48">E167</f>
        <v>0</v>
      </c>
      <c r="F23" s="72">
        <f t="shared" ref="F23:G23" si="49">F167</f>
        <v>0</v>
      </c>
      <c r="G23" s="59">
        <f t="shared" si="49"/>
        <v>0</v>
      </c>
      <c r="H23" s="59">
        <f t="shared" ref="H23:I23" si="50">H167</f>
        <v>0</v>
      </c>
      <c r="I23" s="59">
        <f t="shared" si="50"/>
        <v>0</v>
      </c>
      <c r="J23" s="59">
        <f t="shared" ref="J23:K23" si="51">J167</f>
        <v>0</v>
      </c>
      <c r="K23" s="59">
        <f t="shared" si="51"/>
        <v>0</v>
      </c>
      <c r="L23" s="59">
        <f t="shared" ref="L23:P23" si="52">L167</f>
        <v>0</v>
      </c>
      <c r="M23" s="59">
        <f t="shared" si="52"/>
        <v>0</v>
      </c>
      <c r="N23" s="59">
        <f t="shared" si="52"/>
        <v>0</v>
      </c>
      <c r="O23" s="59">
        <f t="shared" si="52"/>
        <v>0</v>
      </c>
      <c r="P23" s="59">
        <f t="shared" si="52"/>
        <v>0</v>
      </c>
      <c r="Q23" s="59">
        <f t="shared" ref="Q23:S23" si="53">Q167</f>
        <v>0</v>
      </c>
      <c r="R23" s="59">
        <f t="shared" ref="R23" si="54">R167</f>
        <v>0</v>
      </c>
      <c r="S23" s="59">
        <f t="shared" si="53"/>
        <v>0</v>
      </c>
      <c r="T23" s="59">
        <f t="shared" si="9"/>
        <v>0</v>
      </c>
      <c r="U23" s="59">
        <f t="shared" ref="U23" si="55">U167</f>
        <v>0</v>
      </c>
      <c r="V23" s="59">
        <f t="shared" si="9"/>
        <v>0</v>
      </c>
      <c r="W23" s="59">
        <f t="shared" ref="W23" si="56">W167</f>
        <v>0</v>
      </c>
      <c r="X23" s="59">
        <f t="shared" ref="X23" si="57">X24+X28+X31+X40</f>
        <v>0</v>
      </c>
      <c r="Y23" s="59">
        <f t="shared" ref="Y23" si="58">Y167</f>
        <v>0</v>
      </c>
      <c r="Z23" s="59">
        <f t="shared" ref="Z23" si="59">Z24+Z28+Z31+Z40</f>
        <v>0</v>
      </c>
      <c r="AA23" s="59">
        <f t="shared" ref="AA23" si="60">AA167</f>
        <v>0</v>
      </c>
      <c r="AB23" s="59">
        <f t="shared" ref="AB23" si="61">AB24+AB28+AB31+AB40</f>
        <v>0</v>
      </c>
      <c r="AC23" s="12" t="s">
        <v>408</v>
      </c>
    </row>
    <row r="24" spans="1:30" ht="25.5" x14ac:dyDescent="0.25">
      <c r="A24" s="43" t="s">
        <v>106</v>
      </c>
      <c r="B24" s="44" t="s">
        <v>107</v>
      </c>
      <c r="C24" s="42" t="s">
        <v>99</v>
      </c>
      <c r="D24" s="58">
        <f>D170</f>
        <v>0</v>
      </c>
      <c r="E24" s="58">
        <f t="shared" ref="E24" si="62">E170</f>
        <v>41.457000000000001</v>
      </c>
      <c r="F24" s="71">
        <f t="shared" ref="F24" si="63">F170</f>
        <v>0</v>
      </c>
      <c r="G24" s="58">
        <f>G170</f>
        <v>0</v>
      </c>
      <c r="H24" s="58">
        <f t="shared" ref="H24:I24" si="64">H170</f>
        <v>0</v>
      </c>
      <c r="I24" s="58">
        <f t="shared" si="64"/>
        <v>0</v>
      </c>
      <c r="J24" s="58">
        <f t="shared" ref="J24:K24" si="65">J170</f>
        <v>0</v>
      </c>
      <c r="K24" s="58">
        <f t="shared" si="65"/>
        <v>0</v>
      </c>
      <c r="L24" s="58">
        <f t="shared" ref="L24:P24" si="66">L170</f>
        <v>0</v>
      </c>
      <c r="M24" s="58">
        <f t="shared" si="66"/>
        <v>0</v>
      </c>
      <c r="N24" s="58">
        <f t="shared" si="66"/>
        <v>0</v>
      </c>
      <c r="O24" s="58">
        <f t="shared" si="66"/>
        <v>0</v>
      </c>
      <c r="P24" s="58">
        <f t="shared" si="66"/>
        <v>0</v>
      </c>
      <c r="Q24" s="58">
        <f t="shared" ref="Q24:S24" si="67">Q170</f>
        <v>0</v>
      </c>
      <c r="R24" s="58">
        <f t="shared" ref="R24" si="68">R170</f>
        <v>0</v>
      </c>
      <c r="S24" s="58">
        <f t="shared" si="67"/>
        <v>0</v>
      </c>
      <c r="T24" s="59">
        <f t="shared" si="9"/>
        <v>0</v>
      </c>
      <c r="U24" s="58">
        <f t="shared" ref="U24" si="69">U170</f>
        <v>0</v>
      </c>
      <c r="V24" s="59">
        <f t="shared" si="9"/>
        <v>0</v>
      </c>
      <c r="W24" s="58">
        <f t="shared" ref="W24" si="70">W170</f>
        <v>0</v>
      </c>
      <c r="X24" s="59">
        <f t="shared" ref="X24" si="71">X25+X29+X32+X41</f>
        <v>0</v>
      </c>
      <c r="Y24" s="58">
        <f t="shared" ref="Y24" si="72">Y170</f>
        <v>0</v>
      </c>
      <c r="Z24" s="59">
        <f t="shared" ref="Z24" si="73">Z25+Z29+Z32+Z41</f>
        <v>0</v>
      </c>
      <c r="AA24" s="58">
        <f t="shared" ref="AA24" si="74">AA170</f>
        <v>0</v>
      </c>
      <c r="AB24" s="59">
        <f t="shared" ref="AB24" si="75">AB25+AB29+AB32+AB41</f>
        <v>0</v>
      </c>
      <c r="AC24" s="12" t="s">
        <v>408</v>
      </c>
    </row>
    <row r="25" spans="1:30" ht="25.5" x14ac:dyDescent="0.25">
      <c r="A25" s="43" t="s">
        <v>108</v>
      </c>
      <c r="B25" s="44" t="s">
        <v>109</v>
      </c>
      <c r="C25" s="42" t="s">
        <v>99</v>
      </c>
      <c r="D25" s="59">
        <f t="shared" ref="D25:D26" si="76">D173</f>
        <v>0</v>
      </c>
      <c r="E25" s="59">
        <f t="shared" ref="E25:E26" si="77">E173</f>
        <v>0</v>
      </c>
      <c r="F25" s="72">
        <f t="shared" ref="F25:G26" si="78">F173</f>
        <v>0</v>
      </c>
      <c r="G25" s="59">
        <f t="shared" si="78"/>
        <v>0</v>
      </c>
      <c r="H25" s="59">
        <f t="shared" ref="H25:I26" si="79">H173</f>
        <v>0</v>
      </c>
      <c r="I25" s="59">
        <f t="shared" si="79"/>
        <v>0</v>
      </c>
      <c r="J25" s="59">
        <f t="shared" ref="J25:K26" si="80">J173</f>
        <v>0</v>
      </c>
      <c r="K25" s="59">
        <f t="shared" si="80"/>
        <v>0</v>
      </c>
      <c r="L25" s="59">
        <f t="shared" ref="L25:P25" si="81">L173</f>
        <v>0</v>
      </c>
      <c r="M25" s="59">
        <f t="shared" si="81"/>
        <v>0</v>
      </c>
      <c r="N25" s="59">
        <f t="shared" si="81"/>
        <v>0</v>
      </c>
      <c r="O25" s="59">
        <f t="shared" si="81"/>
        <v>0</v>
      </c>
      <c r="P25" s="59">
        <f t="shared" si="81"/>
        <v>0</v>
      </c>
      <c r="Q25" s="59">
        <f t="shared" ref="Q25:S25" si="82">Q173</f>
        <v>0</v>
      </c>
      <c r="R25" s="59">
        <f t="shared" ref="R25" si="83">R173</f>
        <v>0</v>
      </c>
      <c r="S25" s="59">
        <f t="shared" si="82"/>
        <v>0</v>
      </c>
      <c r="T25" s="59">
        <f t="shared" si="9"/>
        <v>0</v>
      </c>
      <c r="U25" s="59">
        <f t="shared" ref="U25" si="84">U173</f>
        <v>0</v>
      </c>
      <c r="V25" s="59">
        <f t="shared" si="9"/>
        <v>0</v>
      </c>
      <c r="W25" s="59">
        <f t="shared" ref="W25" si="85">W173</f>
        <v>0</v>
      </c>
      <c r="X25" s="59">
        <f t="shared" ref="X25" si="86">X26+X30+X33+X42</f>
        <v>0</v>
      </c>
      <c r="Y25" s="59">
        <f t="shared" ref="Y25" si="87">Y173</f>
        <v>0</v>
      </c>
      <c r="Z25" s="59">
        <f t="shared" ref="Z25" si="88">Z26+Z30+Z33+Z42</f>
        <v>0</v>
      </c>
      <c r="AA25" s="59">
        <f t="shared" ref="AA25" si="89">AA173</f>
        <v>0</v>
      </c>
      <c r="AB25" s="59">
        <f t="shared" ref="AB25" si="90">AB26+AB30+AB33+AB42</f>
        <v>0</v>
      </c>
      <c r="AC25" s="12" t="s">
        <v>408</v>
      </c>
    </row>
    <row r="26" spans="1:30" x14ac:dyDescent="0.25">
      <c r="A26" s="43" t="s">
        <v>110</v>
      </c>
      <c r="B26" s="44" t="s">
        <v>111</v>
      </c>
      <c r="C26" s="42" t="s">
        <v>99</v>
      </c>
      <c r="D26" s="58">
        <f t="shared" si="76"/>
        <v>28.343</v>
      </c>
      <c r="E26" s="58">
        <f t="shared" si="77"/>
        <v>28.343</v>
      </c>
      <c r="F26" s="71">
        <f t="shared" si="78"/>
        <v>0</v>
      </c>
      <c r="G26" s="58">
        <f t="shared" si="78"/>
        <v>28.343</v>
      </c>
      <c r="H26" s="58">
        <f t="shared" si="79"/>
        <v>28.343</v>
      </c>
      <c r="I26" s="58">
        <f t="shared" si="79"/>
        <v>0</v>
      </c>
      <c r="J26" s="58">
        <f t="shared" si="80"/>
        <v>0</v>
      </c>
      <c r="K26" s="58">
        <f t="shared" si="80"/>
        <v>28.343</v>
      </c>
      <c r="L26" s="58">
        <f t="shared" ref="L26:P26" si="91">L174</f>
        <v>0</v>
      </c>
      <c r="M26" s="58">
        <f t="shared" si="91"/>
        <v>28.343</v>
      </c>
      <c r="N26" s="58">
        <f t="shared" si="91"/>
        <v>0</v>
      </c>
      <c r="O26" s="58">
        <f t="shared" si="91"/>
        <v>0</v>
      </c>
      <c r="P26" s="58">
        <f t="shared" si="91"/>
        <v>28.343</v>
      </c>
      <c r="Q26" s="58">
        <f t="shared" ref="Q26:S26" si="92">Q174</f>
        <v>0</v>
      </c>
      <c r="R26" s="58">
        <f t="shared" ref="R26" si="93">R174</f>
        <v>0</v>
      </c>
      <c r="S26" s="58">
        <f t="shared" si="92"/>
        <v>0</v>
      </c>
      <c r="T26" s="59">
        <f t="shared" si="9"/>
        <v>0</v>
      </c>
      <c r="U26" s="58">
        <f t="shared" ref="U26" si="94">U174</f>
        <v>0</v>
      </c>
      <c r="V26" s="59">
        <f t="shared" si="9"/>
        <v>0</v>
      </c>
      <c r="W26" s="58">
        <f t="shared" ref="W26" si="95">W174</f>
        <v>0</v>
      </c>
      <c r="X26" s="59">
        <f t="shared" ref="X26" si="96">X27+X31+X34+X43</f>
        <v>0</v>
      </c>
      <c r="Y26" s="58">
        <f t="shared" ref="Y26" si="97">Y174</f>
        <v>0</v>
      </c>
      <c r="Z26" s="59">
        <f t="shared" ref="Z26" si="98">Z27+Z31+Z34+Z43</f>
        <v>0</v>
      </c>
      <c r="AA26" s="58">
        <f t="shared" ref="AA26" si="99">AA174</f>
        <v>0</v>
      </c>
      <c r="AB26" s="59">
        <f t="shared" ref="AB26" si="100">AB27+AB31+AB34+AB43</f>
        <v>0</v>
      </c>
      <c r="AC26" s="12" t="s">
        <v>408</v>
      </c>
    </row>
    <row r="27" spans="1:30" x14ac:dyDescent="0.25">
      <c r="A27" s="43">
        <v>1</v>
      </c>
      <c r="B27" s="45" t="s">
        <v>112</v>
      </c>
      <c r="C27" s="42" t="s">
        <v>99</v>
      </c>
      <c r="D27" s="60">
        <f t="shared" ref="D27" si="101">D28+D48+D167+D170+D173+D174</f>
        <v>588.06349999999986</v>
      </c>
      <c r="E27" s="60">
        <f t="shared" ref="E27" si="102">E28+E48+E167+E170+E173+E174</f>
        <v>945.40299999999991</v>
      </c>
      <c r="F27" s="73">
        <f t="shared" ref="F27:G27" si="103">F28+F48+F167+F170+F173+F174</f>
        <v>0</v>
      </c>
      <c r="G27" s="60">
        <f t="shared" si="103"/>
        <v>588.06349999999986</v>
      </c>
      <c r="H27" s="60">
        <f t="shared" ref="H27:I27" si="104">H28+H48+H167+H170+H173+H174</f>
        <v>117.613</v>
      </c>
      <c r="I27" s="60">
        <f t="shared" si="104"/>
        <v>0</v>
      </c>
      <c r="J27" s="60">
        <f t="shared" ref="J27:K27" si="105">J28+J48+J167+J170+J173+J174</f>
        <v>0</v>
      </c>
      <c r="K27" s="60">
        <f t="shared" si="105"/>
        <v>117.613</v>
      </c>
      <c r="L27" s="60">
        <f t="shared" ref="L27:P27" si="106">L28+L48+L167+L170+L173+L174</f>
        <v>0</v>
      </c>
      <c r="M27" s="60">
        <f t="shared" si="106"/>
        <v>117.613</v>
      </c>
      <c r="N27" s="60">
        <f t="shared" si="106"/>
        <v>0</v>
      </c>
      <c r="O27" s="60">
        <f t="shared" si="106"/>
        <v>0</v>
      </c>
      <c r="P27" s="60">
        <f t="shared" si="106"/>
        <v>117.613</v>
      </c>
      <c r="Q27" s="60">
        <f t="shared" ref="Q27:S27" si="107">Q28+Q48+Q167+Q170+Q173+Q174</f>
        <v>0</v>
      </c>
      <c r="R27" s="60">
        <f t="shared" ref="R27" si="108">R28+R48+R167+R170+R173+R174</f>
        <v>470.45049999999998</v>
      </c>
      <c r="S27" s="60">
        <f t="shared" si="107"/>
        <v>0</v>
      </c>
      <c r="T27" s="59">
        <f t="shared" si="9"/>
        <v>0</v>
      </c>
      <c r="U27" s="60">
        <f t="shared" ref="U27" si="109">U28+U48+U167+U170+U173+U174</f>
        <v>0</v>
      </c>
      <c r="V27" s="59">
        <f t="shared" si="9"/>
        <v>0</v>
      </c>
      <c r="W27" s="60">
        <f t="shared" ref="W27" si="110">W28+W48+W167+W170+W173+W174</f>
        <v>0</v>
      </c>
      <c r="X27" s="59">
        <f t="shared" ref="X27" si="111">X28+X32+X35+X44</f>
        <v>0</v>
      </c>
      <c r="Y27" s="60">
        <f t="shared" ref="Y27" si="112">Y28+Y48+Y167+Y170+Y173+Y174</f>
        <v>0</v>
      </c>
      <c r="Z27" s="59">
        <f t="shared" ref="Z27" si="113">Z28+Z32+Z35+Z44</f>
        <v>0</v>
      </c>
      <c r="AA27" s="60">
        <f t="shared" ref="AA27" si="114">AA28+AA48+AA167+AA170+AA173+AA174</f>
        <v>0</v>
      </c>
      <c r="AB27" s="59">
        <f t="shared" ref="AB27" si="115">AB28+AB32+AB35+AB44</f>
        <v>0</v>
      </c>
      <c r="AC27" s="12" t="s">
        <v>408</v>
      </c>
    </row>
    <row r="28" spans="1:30" ht="25.5" x14ac:dyDescent="0.25">
      <c r="A28" s="46" t="s">
        <v>113</v>
      </c>
      <c r="B28" s="44" t="s">
        <v>114</v>
      </c>
      <c r="C28" s="42" t="s">
        <v>99</v>
      </c>
      <c r="D28" s="59">
        <f t="shared" ref="D28" si="116">D29+D33+D36+D45</f>
        <v>0</v>
      </c>
      <c r="E28" s="59">
        <f t="shared" ref="E28" si="117">E29+E33+E36+E45</f>
        <v>0</v>
      </c>
      <c r="F28" s="72">
        <f t="shared" ref="F28:G28" si="118">F29+F33+F36+F45</f>
        <v>0</v>
      </c>
      <c r="G28" s="59">
        <f t="shared" si="118"/>
        <v>0</v>
      </c>
      <c r="H28" s="59">
        <f t="shared" ref="H28:I28" si="119">H29+H33+H36+H45</f>
        <v>0</v>
      </c>
      <c r="I28" s="59">
        <f t="shared" si="119"/>
        <v>0</v>
      </c>
      <c r="J28" s="59">
        <f t="shared" ref="J28:K28" si="120">J29+J33+J36+J45</f>
        <v>0</v>
      </c>
      <c r="K28" s="59">
        <f t="shared" si="120"/>
        <v>0</v>
      </c>
      <c r="L28" s="59">
        <f t="shared" ref="L28:P28" si="121">L29+L33+L36+L45</f>
        <v>0</v>
      </c>
      <c r="M28" s="59">
        <f t="shared" si="121"/>
        <v>0</v>
      </c>
      <c r="N28" s="59">
        <f t="shared" si="121"/>
        <v>0</v>
      </c>
      <c r="O28" s="59">
        <f t="shared" si="121"/>
        <v>0</v>
      </c>
      <c r="P28" s="59">
        <f t="shared" si="121"/>
        <v>0</v>
      </c>
      <c r="Q28" s="59">
        <f t="shared" ref="Q28:S28" si="122">Q29+Q33+Q36+Q45</f>
        <v>0</v>
      </c>
      <c r="R28" s="59">
        <f t="shared" ref="R28" si="123">R29+R33+R36+R45</f>
        <v>0</v>
      </c>
      <c r="S28" s="59">
        <f t="shared" si="122"/>
        <v>0</v>
      </c>
      <c r="T28" s="59">
        <f t="shared" ref="T28:V28" si="124">T29+T33+T36+T45</f>
        <v>0</v>
      </c>
      <c r="U28" s="59">
        <f t="shared" ref="U28" si="125">U29+U33+U36+U45</f>
        <v>0</v>
      </c>
      <c r="V28" s="59">
        <f t="shared" si="124"/>
        <v>0</v>
      </c>
      <c r="W28" s="59">
        <f t="shared" ref="W28:X28" si="126">W29+W33+W36+W45</f>
        <v>0</v>
      </c>
      <c r="X28" s="59">
        <f t="shared" si="126"/>
        <v>0</v>
      </c>
      <c r="Y28" s="59">
        <f t="shared" ref="Y28:Z28" si="127">Y29+Y33+Y36+Y45</f>
        <v>0</v>
      </c>
      <c r="Z28" s="59">
        <f t="shared" si="127"/>
        <v>0</v>
      </c>
      <c r="AA28" s="59">
        <f t="shared" ref="AA28:AB28" si="128">AA29+AA33+AA36+AA45</f>
        <v>0</v>
      </c>
      <c r="AB28" s="59">
        <f t="shared" si="128"/>
        <v>0</v>
      </c>
      <c r="AC28" s="12" t="s">
        <v>408</v>
      </c>
    </row>
    <row r="29" spans="1:30" ht="38.25" x14ac:dyDescent="0.25">
      <c r="A29" s="47" t="s">
        <v>115</v>
      </c>
      <c r="B29" s="44" t="s">
        <v>116</v>
      </c>
      <c r="C29" s="42" t="s">
        <v>99</v>
      </c>
      <c r="D29" s="59">
        <f t="shared" ref="D29" si="129">SUM(D30:D32)</f>
        <v>0</v>
      </c>
      <c r="E29" s="59">
        <f t="shared" ref="E29" si="130">SUM(E30:E32)</f>
        <v>0</v>
      </c>
      <c r="F29" s="72">
        <f t="shared" ref="F29" si="131">SUM(F30:F32)</f>
        <v>0</v>
      </c>
      <c r="G29" s="59">
        <f t="shared" ref="G29" si="132">SUM(G30:G32)</f>
        <v>0</v>
      </c>
      <c r="H29" s="59">
        <f t="shared" ref="H29:I29" si="133">SUM(H30:H32)</f>
        <v>0</v>
      </c>
      <c r="I29" s="59">
        <f t="shared" si="133"/>
        <v>0</v>
      </c>
      <c r="J29" s="59">
        <f t="shared" ref="J29:K29" si="134">SUM(J30:J32)</f>
        <v>0</v>
      </c>
      <c r="K29" s="59">
        <f t="shared" si="134"/>
        <v>0</v>
      </c>
      <c r="L29" s="59">
        <f t="shared" ref="L29:P29" si="135">SUM(L30:L32)</f>
        <v>0</v>
      </c>
      <c r="M29" s="59">
        <f t="shared" si="135"/>
        <v>0</v>
      </c>
      <c r="N29" s="59">
        <f t="shared" si="135"/>
        <v>0</v>
      </c>
      <c r="O29" s="59">
        <f t="shared" si="135"/>
        <v>0</v>
      </c>
      <c r="P29" s="59">
        <f t="shared" si="135"/>
        <v>0</v>
      </c>
      <c r="Q29" s="59">
        <f t="shared" ref="Q29:S29" si="136">SUM(Q30:Q32)</f>
        <v>0</v>
      </c>
      <c r="R29" s="59">
        <f t="shared" ref="R29" si="137">SUM(R30:R32)</f>
        <v>0</v>
      </c>
      <c r="S29" s="59">
        <f t="shared" si="136"/>
        <v>0</v>
      </c>
      <c r="T29" s="59">
        <f t="shared" ref="T29:V29" si="138">SUM(T30:T32)</f>
        <v>0</v>
      </c>
      <c r="U29" s="59">
        <f t="shared" ref="U29" si="139">SUM(U30:U32)</f>
        <v>0</v>
      </c>
      <c r="V29" s="59">
        <f t="shared" si="138"/>
        <v>0</v>
      </c>
      <c r="W29" s="59">
        <f t="shared" ref="W29:X29" si="140">SUM(W30:W32)</f>
        <v>0</v>
      </c>
      <c r="X29" s="59">
        <f t="shared" si="140"/>
        <v>0</v>
      </c>
      <c r="Y29" s="59">
        <f t="shared" ref="Y29:Z29" si="141">SUM(Y30:Y32)</f>
        <v>0</v>
      </c>
      <c r="Z29" s="59">
        <f t="shared" si="141"/>
        <v>0</v>
      </c>
      <c r="AA29" s="59">
        <f t="shared" ref="AA29:AB29" si="142">SUM(AA30:AA32)</f>
        <v>0</v>
      </c>
      <c r="AB29" s="59">
        <f t="shared" si="142"/>
        <v>0</v>
      </c>
      <c r="AC29" s="12" t="s">
        <v>408</v>
      </c>
    </row>
    <row r="30" spans="1:30" ht="51" x14ac:dyDescent="0.25">
      <c r="A30" s="43" t="s">
        <v>117</v>
      </c>
      <c r="B30" s="44" t="s">
        <v>118</v>
      </c>
      <c r="C30" s="42" t="s">
        <v>99</v>
      </c>
      <c r="D30" s="59">
        <v>0</v>
      </c>
      <c r="E30" s="59">
        <v>0</v>
      </c>
      <c r="F30" s="72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12" t="s">
        <v>408</v>
      </c>
    </row>
    <row r="31" spans="1:30" ht="51" x14ac:dyDescent="0.25">
      <c r="A31" s="43" t="s">
        <v>119</v>
      </c>
      <c r="B31" s="44" t="s">
        <v>120</v>
      </c>
      <c r="C31" s="42" t="s">
        <v>99</v>
      </c>
      <c r="D31" s="59">
        <v>0</v>
      </c>
      <c r="E31" s="59">
        <v>0</v>
      </c>
      <c r="F31" s="72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12" t="s">
        <v>408</v>
      </c>
    </row>
    <row r="32" spans="1:30" ht="38.25" x14ac:dyDescent="0.25">
      <c r="A32" s="43" t="s">
        <v>121</v>
      </c>
      <c r="B32" s="44" t="s">
        <v>122</v>
      </c>
      <c r="C32" s="42" t="s">
        <v>99</v>
      </c>
      <c r="D32" s="59">
        <f t="shared" ref="D32:D33" si="143">SUM(D33:D34)</f>
        <v>0</v>
      </c>
      <c r="E32" s="59">
        <v>0</v>
      </c>
      <c r="F32" s="72">
        <f t="shared" ref="F32:F33" si="144">SUM(F33:F34)</f>
        <v>0</v>
      </c>
      <c r="G32" s="59">
        <f t="shared" ref="G32:G33" si="145">SUM(G33:G34)</f>
        <v>0</v>
      </c>
      <c r="H32" s="59">
        <f t="shared" ref="H32:Q33" si="146">SUM(H33:H34)</f>
        <v>0</v>
      </c>
      <c r="I32" s="59">
        <f t="shared" si="146"/>
        <v>0</v>
      </c>
      <c r="J32" s="59">
        <f t="shared" si="146"/>
        <v>0</v>
      </c>
      <c r="K32" s="59">
        <f t="shared" si="146"/>
        <v>0</v>
      </c>
      <c r="L32" s="59">
        <f t="shared" si="146"/>
        <v>0</v>
      </c>
      <c r="M32" s="59">
        <f t="shared" si="146"/>
        <v>0</v>
      </c>
      <c r="N32" s="59">
        <f t="shared" si="146"/>
        <v>0</v>
      </c>
      <c r="O32" s="59">
        <f t="shared" si="146"/>
        <v>0</v>
      </c>
      <c r="P32" s="59">
        <f t="shared" si="146"/>
        <v>0</v>
      </c>
      <c r="Q32" s="59">
        <f t="shared" si="146"/>
        <v>0</v>
      </c>
      <c r="R32" s="59">
        <f t="shared" ref="R32" si="147">SUM(R33:R34)</f>
        <v>0</v>
      </c>
      <c r="S32" s="59">
        <f t="shared" ref="S32:AB33" si="148">SUM(S33:S34)</f>
        <v>0</v>
      </c>
      <c r="T32" s="59">
        <f t="shared" si="148"/>
        <v>0</v>
      </c>
      <c r="U32" s="59">
        <f t="shared" si="148"/>
        <v>0</v>
      </c>
      <c r="V32" s="59">
        <f t="shared" si="148"/>
        <v>0</v>
      </c>
      <c r="W32" s="59">
        <f t="shared" si="148"/>
        <v>0</v>
      </c>
      <c r="X32" s="59">
        <f t="shared" si="148"/>
        <v>0</v>
      </c>
      <c r="Y32" s="59">
        <f t="shared" si="148"/>
        <v>0</v>
      </c>
      <c r="Z32" s="59">
        <f t="shared" si="148"/>
        <v>0</v>
      </c>
      <c r="AA32" s="59">
        <f t="shared" si="148"/>
        <v>0</v>
      </c>
      <c r="AB32" s="59">
        <f t="shared" si="148"/>
        <v>0</v>
      </c>
      <c r="AC32" s="12" t="s">
        <v>408</v>
      </c>
    </row>
    <row r="33" spans="1:29" ht="38.25" x14ac:dyDescent="0.25">
      <c r="A33" s="47" t="s">
        <v>123</v>
      </c>
      <c r="B33" s="44" t="s">
        <v>124</v>
      </c>
      <c r="C33" s="42" t="s">
        <v>99</v>
      </c>
      <c r="D33" s="59">
        <f t="shared" si="143"/>
        <v>0</v>
      </c>
      <c r="E33" s="59">
        <f t="shared" ref="E33" si="149">SUM(E34:E35)</f>
        <v>0</v>
      </c>
      <c r="F33" s="72">
        <f t="shared" si="144"/>
        <v>0</v>
      </c>
      <c r="G33" s="59">
        <f t="shared" si="145"/>
        <v>0</v>
      </c>
      <c r="H33" s="59">
        <f t="shared" si="146"/>
        <v>0</v>
      </c>
      <c r="I33" s="59">
        <f t="shared" si="146"/>
        <v>0</v>
      </c>
      <c r="J33" s="59">
        <f t="shared" si="146"/>
        <v>0</v>
      </c>
      <c r="K33" s="59">
        <f t="shared" si="146"/>
        <v>0</v>
      </c>
      <c r="L33" s="59">
        <f t="shared" si="146"/>
        <v>0</v>
      </c>
      <c r="M33" s="59">
        <f t="shared" si="146"/>
        <v>0</v>
      </c>
      <c r="N33" s="59">
        <f t="shared" si="146"/>
        <v>0</v>
      </c>
      <c r="O33" s="59">
        <f t="shared" si="146"/>
        <v>0</v>
      </c>
      <c r="P33" s="59">
        <f t="shared" si="146"/>
        <v>0</v>
      </c>
      <c r="Q33" s="59">
        <f t="shared" si="146"/>
        <v>0</v>
      </c>
      <c r="R33" s="59">
        <f t="shared" ref="R33" si="150">SUM(R34:R35)</f>
        <v>0</v>
      </c>
      <c r="S33" s="59">
        <f t="shared" si="148"/>
        <v>0</v>
      </c>
      <c r="T33" s="59">
        <f t="shared" si="148"/>
        <v>0</v>
      </c>
      <c r="U33" s="59">
        <f t="shared" si="148"/>
        <v>0</v>
      </c>
      <c r="V33" s="59">
        <f t="shared" si="148"/>
        <v>0</v>
      </c>
      <c r="W33" s="59">
        <f t="shared" si="148"/>
        <v>0</v>
      </c>
      <c r="X33" s="59">
        <f t="shared" si="148"/>
        <v>0</v>
      </c>
      <c r="Y33" s="59">
        <f t="shared" si="148"/>
        <v>0</v>
      </c>
      <c r="Z33" s="59">
        <f t="shared" si="148"/>
        <v>0</v>
      </c>
      <c r="AA33" s="59">
        <f t="shared" si="148"/>
        <v>0</v>
      </c>
      <c r="AB33" s="59">
        <f t="shared" si="148"/>
        <v>0</v>
      </c>
      <c r="AC33" s="12" t="s">
        <v>408</v>
      </c>
    </row>
    <row r="34" spans="1:29" ht="51" x14ac:dyDescent="0.25">
      <c r="A34" s="43" t="s">
        <v>125</v>
      </c>
      <c r="B34" s="44" t="s">
        <v>126</v>
      </c>
      <c r="C34" s="42" t="s">
        <v>99</v>
      </c>
      <c r="D34" s="59">
        <v>0</v>
      </c>
      <c r="E34" s="59">
        <v>0</v>
      </c>
      <c r="F34" s="72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12" t="s">
        <v>408</v>
      </c>
    </row>
    <row r="35" spans="1:29" ht="38.25" x14ac:dyDescent="0.25">
      <c r="A35" s="43" t="s">
        <v>127</v>
      </c>
      <c r="B35" s="44" t="s">
        <v>128</v>
      </c>
      <c r="C35" s="42" t="s">
        <v>99</v>
      </c>
      <c r="D35" s="59">
        <v>0</v>
      </c>
      <c r="E35" s="59">
        <v>0</v>
      </c>
      <c r="F35" s="72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12" t="s">
        <v>408</v>
      </c>
    </row>
    <row r="36" spans="1:29" ht="38.25" x14ac:dyDescent="0.25">
      <c r="A36" s="47" t="s">
        <v>129</v>
      </c>
      <c r="B36" s="44" t="s">
        <v>130</v>
      </c>
      <c r="C36" s="42" t="s">
        <v>99</v>
      </c>
      <c r="D36" s="59">
        <f t="shared" ref="D36" si="151">SUM(D37:D44)</f>
        <v>0</v>
      </c>
      <c r="E36" s="59">
        <f t="shared" ref="E36" si="152">SUM(E37:E44)</f>
        <v>0</v>
      </c>
      <c r="F36" s="72">
        <f t="shared" ref="F36:G36" si="153">SUM(F37:F44)</f>
        <v>0</v>
      </c>
      <c r="G36" s="59">
        <f t="shared" si="153"/>
        <v>0</v>
      </c>
      <c r="H36" s="59">
        <f t="shared" ref="H36:I36" si="154">SUM(H37:H44)</f>
        <v>0</v>
      </c>
      <c r="I36" s="59">
        <f t="shared" si="154"/>
        <v>0</v>
      </c>
      <c r="J36" s="59">
        <f t="shared" ref="J36:K36" si="155">SUM(J37:J44)</f>
        <v>0</v>
      </c>
      <c r="K36" s="59">
        <f t="shared" si="155"/>
        <v>0</v>
      </c>
      <c r="L36" s="59">
        <f t="shared" ref="L36:P36" si="156">SUM(L37:L44)</f>
        <v>0</v>
      </c>
      <c r="M36" s="59">
        <f t="shared" si="156"/>
        <v>0</v>
      </c>
      <c r="N36" s="59">
        <f t="shared" si="156"/>
        <v>0</v>
      </c>
      <c r="O36" s="59">
        <f t="shared" si="156"/>
        <v>0</v>
      </c>
      <c r="P36" s="59">
        <f t="shared" si="156"/>
        <v>0</v>
      </c>
      <c r="Q36" s="59">
        <f t="shared" ref="Q36:S36" si="157">SUM(Q37:Q44)</f>
        <v>0</v>
      </c>
      <c r="R36" s="59">
        <f t="shared" ref="R36" si="158">SUM(R37:R44)</f>
        <v>0</v>
      </c>
      <c r="S36" s="59">
        <f t="shared" si="157"/>
        <v>0</v>
      </c>
      <c r="T36" s="59">
        <f t="shared" ref="T36:V36" si="159">SUM(T37:T44)</f>
        <v>0</v>
      </c>
      <c r="U36" s="59">
        <f t="shared" ref="U36" si="160">SUM(U37:U44)</f>
        <v>0</v>
      </c>
      <c r="V36" s="59">
        <f t="shared" si="159"/>
        <v>0</v>
      </c>
      <c r="W36" s="59">
        <f t="shared" ref="W36:X36" si="161">SUM(W37:W44)</f>
        <v>0</v>
      </c>
      <c r="X36" s="59">
        <f t="shared" si="161"/>
        <v>0</v>
      </c>
      <c r="Y36" s="59">
        <f t="shared" ref="Y36:Z36" si="162">SUM(Y37:Y44)</f>
        <v>0</v>
      </c>
      <c r="Z36" s="59">
        <f t="shared" si="162"/>
        <v>0</v>
      </c>
      <c r="AA36" s="59">
        <f t="shared" ref="AA36:AB36" si="163">SUM(AA37:AA44)</f>
        <v>0</v>
      </c>
      <c r="AB36" s="59">
        <f t="shared" si="163"/>
        <v>0</v>
      </c>
      <c r="AC36" s="12" t="s">
        <v>408</v>
      </c>
    </row>
    <row r="37" spans="1:29" ht="25.5" x14ac:dyDescent="0.25">
      <c r="A37" s="43" t="s">
        <v>131</v>
      </c>
      <c r="B37" s="44" t="s">
        <v>132</v>
      </c>
      <c r="C37" s="42" t="s">
        <v>99</v>
      </c>
      <c r="D37" s="59">
        <v>0</v>
      </c>
      <c r="E37" s="59">
        <v>0</v>
      </c>
      <c r="F37" s="72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12" t="s">
        <v>408</v>
      </c>
    </row>
    <row r="38" spans="1:29" ht="76.5" x14ac:dyDescent="0.25">
      <c r="A38" s="43" t="s">
        <v>131</v>
      </c>
      <c r="B38" s="44" t="s">
        <v>133</v>
      </c>
      <c r="C38" s="42" t="s">
        <v>99</v>
      </c>
      <c r="D38" s="59">
        <v>0</v>
      </c>
      <c r="E38" s="59">
        <v>0</v>
      </c>
      <c r="F38" s="72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12" t="s">
        <v>408</v>
      </c>
    </row>
    <row r="39" spans="1:29" ht="76.5" x14ac:dyDescent="0.25">
      <c r="A39" s="43" t="s">
        <v>131</v>
      </c>
      <c r="B39" s="44" t="s">
        <v>134</v>
      </c>
      <c r="C39" s="42" t="s">
        <v>99</v>
      </c>
      <c r="D39" s="59">
        <v>0</v>
      </c>
      <c r="E39" s="59">
        <v>0</v>
      </c>
      <c r="F39" s="72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12" t="s">
        <v>408</v>
      </c>
    </row>
    <row r="40" spans="1:29" ht="76.5" x14ac:dyDescent="0.25">
      <c r="A40" s="43" t="s">
        <v>131</v>
      </c>
      <c r="B40" s="44" t="s">
        <v>135</v>
      </c>
      <c r="C40" s="42" t="s">
        <v>99</v>
      </c>
      <c r="D40" s="59">
        <v>0</v>
      </c>
      <c r="E40" s="59">
        <v>0</v>
      </c>
      <c r="F40" s="72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12" t="s">
        <v>408</v>
      </c>
    </row>
    <row r="41" spans="1:29" ht="25.5" x14ac:dyDescent="0.25">
      <c r="A41" s="43" t="s">
        <v>136</v>
      </c>
      <c r="B41" s="44" t="s">
        <v>132</v>
      </c>
      <c r="C41" s="42" t="s">
        <v>99</v>
      </c>
      <c r="D41" s="59">
        <v>0</v>
      </c>
      <c r="E41" s="59">
        <v>0</v>
      </c>
      <c r="F41" s="72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12" t="s">
        <v>408</v>
      </c>
    </row>
    <row r="42" spans="1:29" ht="76.5" x14ac:dyDescent="0.25">
      <c r="A42" s="43" t="s">
        <v>136</v>
      </c>
      <c r="B42" s="44" t="s">
        <v>133</v>
      </c>
      <c r="C42" s="42" t="s">
        <v>99</v>
      </c>
      <c r="D42" s="59">
        <v>0</v>
      </c>
      <c r="E42" s="59">
        <v>0</v>
      </c>
      <c r="F42" s="72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12" t="s">
        <v>408</v>
      </c>
    </row>
    <row r="43" spans="1:29" ht="76.5" x14ac:dyDescent="0.25">
      <c r="A43" s="43" t="s">
        <v>136</v>
      </c>
      <c r="B43" s="44" t="s">
        <v>134</v>
      </c>
      <c r="C43" s="42" t="s">
        <v>99</v>
      </c>
      <c r="D43" s="59">
        <v>0</v>
      </c>
      <c r="E43" s="59">
        <v>0</v>
      </c>
      <c r="F43" s="72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12" t="s">
        <v>408</v>
      </c>
    </row>
    <row r="44" spans="1:29" ht="76.5" x14ac:dyDescent="0.25">
      <c r="A44" s="43" t="s">
        <v>136</v>
      </c>
      <c r="B44" s="44" t="s">
        <v>137</v>
      </c>
      <c r="C44" s="42" t="s">
        <v>99</v>
      </c>
      <c r="D44" s="59">
        <v>0</v>
      </c>
      <c r="E44" s="59">
        <v>0</v>
      </c>
      <c r="F44" s="72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12" t="s">
        <v>408</v>
      </c>
    </row>
    <row r="45" spans="1:29" ht="76.5" x14ac:dyDescent="0.25">
      <c r="A45" s="47" t="s">
        <v>138</v>
      </c>
      <c r="B45" s="44" t="s">
        <v>139</v>
      </c>
      <c r="C45" s="42" t="s">
        <v>99</v>
      </c>
      <c r="D45" s="59">
        <f t="shared" ref="D45" si="164">SUM(D46:D47)</f>
        <v>0</v>
      </c>
      <c r="E45" s="59">
        <f t="shared" ref="E45" si="165">SUM(E46:E47)</f>
        <v>0</v>
      </c>
      <c r="F45" s="72">
        <f>SUM(F46:F47)</f>
        <v>0</v>
      </c>
      <c r="G45" s="59">
        <f t="shared" ref="G45" si="166">SUM(G46:G47)</f>
        <v>0</v>
      </c>
      <c r="H45" s="59">
        <f t="shared" ref="H45:AB45" si="167">SUM(H46:H47)</f>
        <v>0</v>
      </c>
      <c r="I45" s="59">
        <f t="shared" si="167"/>
        <v>0</v>
      </c>
      <c r="J45" s="59">
        <f t="shared" si="167"/>
        <v>0</v>
      </c>
      <c r="K45" s="59">
        <f t="shared" si="167"/>
        <v>0</v>
      </c>
      <c r="L45" s="59">
        <f t="shared" si="167"/>
        <v>0</v>
      </c>
      <c r="M45" s="59">
        <f t="shared" si="167"/>
        <v>0</v>
      </c>
      <c r="N45" s="59">
        <f t="shared" si="167"/>
        <v>0</v>
      </c>
      <c r="O45" s="59">
        <f t="shared" si="167"/>
        <v>0</v>
      </c>
      <c r="P45" s="59">
        <f t="shared" si="167"/>
        <v>0</v>
      </c>
      <c r="Q45" s="59">
        <f t="shared" si="167"/>
        <v>0</v>
      </c>
      <c r="R45" s="59">
        <f t="shared" ref="R45" si="168">SUM(R46:R47)</f>
        <v>0</v>
      </c>
      <c r="S45" s="59">
        <f t="shared" si="167"/>
        <v>0</v>
      </c>
      <c r="T45" s="59">
        <f t="shared" si="167"/>
        <v>0</v>
      </c>
      <c r="U45" s="59">
        <f t="shared" si="167"/>
        <v>0</v>
      </c>
      <c r="V45" s="59">
        <f t="shared" si="167"/>
        <v>0</v>
      </c>
      <c r="W45" s="59">
        <f t="shared" si="167"/>
        <v>0</v>
      </c>
      <c r="X45" s="59">
        <f t="shared" si="167"/>
        <v>0</v>
      </c>
      <c r="Y45" s="59">
        <f t="shared" si="167"/>
        <v>0</v>
      </c>
      <c r="Z45" s="59">
        <f t="shared" si="167"/>
        <v>0</v>
      </c>
      <c r="AA45" s="59">
        <f t="shared" si="167"/>
        <v>0</v>
      </c>
      <c r="AB45" s="59">
        <f t="shared" si="167"/>
        <v>0</v>
      </c>
      <c r="AC45" s="12" t="s">
        <v>408</v>
      </c>
    </row>
    <row r="46" spans="1:29" ht="63.75" x14ac:dyDescent="0.25">
      <c r="A46" s="43" t="s">
        <v>140</v>
      </c>
      <c r="B46" s="44" t="s">
        <v>141</v>
      </c>
      <c r="C46" s="42" t="s">
        <v>99</v>
      </c>
      <c r="D46" s="59">
        <v>0</v>
      </c>
      <c r="E46" s="59">
        <v>0</v>
      </c>
      <c r="F46" s="72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12" t="s">
        <v>408</v>
      </c>
    </row>
    <row r="47" spans="1:29" ht="63.75" x14ac:dyDescent="0.25">
      <c r="A47" s="43" t="s">
        <v>142</v>
      </c>
      <c r="B47" s="44" t="s">
        <v>143</v>
      </c>
      <c r="C47" s="42" t="s">
        <v>99</v>
      </c>
      <c r="D47" s="59">
        <v>0</v>
      </c>
      <c r="E47" s="59">
        <v>0</v>
      </c>
      <c r="F47" s="72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12" t="s">
        <v>408</v>
      </c>
    </row>
    <row r="48" spans="1:29" ht="25.5" x14ac:dyDescent="0.25">
      <c r="A48" s="46" t="s">
        <v>144</v>
      </c>
      <c r="B48" s="44" t="s">
        <v>145</v>
      </c>
      <c r="C48" s="42" t="s">
        <v>99</v>
      </c>
      <c r="D48" s="58">
        <f t="shared" ref="D48" si="169">D49+D76+D155+D164</f>
        <v>559.7204999999999</v>
      </c>
      <c r="E48" s="58">
        <f t="shared" ref="E48" si="170">E49+E76+E155+E164</f>
        <v>875.60299999999995</v>
      </c>
      <c r="F48" s="71">
        <f>F49+F76</f>
        <v>0</v>
      </c>
      <c r="G48" s="58">
        <f t="shared" ref="G48" si="171">G49+G76+G155+G164</f>
        <v>559.7204999999999</v>
      </c>
      <c r="H48" s="58">
        <f t="shared" ref="H48:S48" si="172">H49+H76</f>
        <v>89.27</v>
      </c>
      <c r="I48" s="58">
        <f t="shared" si="172"/>
        <v>0</v>
      </c>
      <c r="J48" s="58">
        <f t="shared" si="172"/>
        <v>0</v>
      </c>
      <c r="K48" s="58">
        <f t="shared" si="172"/>
        <v>89.27</v>
      </c>
      <c r="L48" s="58">
        <f t="shared" si="172"/>
        <v>0</v>
      </c>
      <c r="M48" s="58">
        <f t="shared" si="172"/>
        <v>89.27</v>
      </c>
      <c r="N48" s="58">
        <f t="shared" si="172"/>
        <v>0</v>
      </c>
      <c r="O48" s="58">
        <f t="shared" si="172"/>
        <v>0</v>
      </c>
      <c r="P48" s="58">
        <f t="shared" si="172"/>
        <v>89.27</v>
      </c>
      <c r="Q48" s="58">
        <f t="shared" si="172"/>
        <v>0</v>
      </c>
      <c r="R48" s="58">
        <f t="shared" ref="R48" si="173">R49+R76</f>
        <v>470.45049999999998</v>
      </c>
      <c r="S48" s="58">
        <f t="shared" si="172"/>
        <v>0</v>
      </c>
      <c r="T48" s="59">
        <f t="shared" ref="T48:V111" si="174">T49+T53+T56+T65</f>
        <v>0</v>
      </c>
      <c r="U48" s="58">
        <f>U49+U76</f>
        <v>0</v>
      </c>
      <c r="V48" s="59">
        <f t="shared" si="174"/>
        <v>0</v>
      </c>
      <c r="W48" s="58">
        <f>W49+W76</f>
        <v>0</v>
      </c>
      <c r="X48" s="59">
        <f t="shared" ref="X48" si="175">X49+X53+X56+X65</f>
        <v>0</v>
      </c>
      <c r="Y48" s="58">
        <f>Y49+Y76</f>
        <v>0</v>
      </c>
      <c r="Z48" s="59">
        <f t="shared" ref="Z48" si="176">Z49+Z53+Z56+Z65</f>
        <v>0</v>
      </c>
      <c r="AA48" s="58">
        <f>AA49+AA76</f>
        <v>0</v>
      </c>
      <c r="AB48" s="59">
        <f t="shared" ref="AB48" si="177">AB49+AB53+AB56+AB65</f>
        <v>0</v>
      </c>
      <c r="AC48" s="12" t="s">
        <v>408</v>
      </c>
    </row>
    <row r="49" spans="1:29" ht="51" x14ac:dyDescent="0.25">
      <c r="A49" s="47" t="s">
        <v>146</v>
      </c>
      <c r="B49" s="44" t="s">
        <v>147</v>
      </c>
      <c r="C49" s="42" t="s">
        <v>99</v>
      </c>
      <c r="D49" s="58">
        <f t="shared" ref="D49" si="178">D50+D75</f>
        <v>69.183999999999997</v>
      </c>
      <c r="E49" s="58">
        <f t="shared" ref="E49" si="179">E50+E75</f>
        <v>163.72200000000001</v>
      </c>
      <c r="F49" s="71">
        <f>F50+F75</f>
        <v>0</v>
      </c>
      <c r="G49" s="58">
        <f t="shared" ref="G49" si="180">G50+G75</f>
        <v>69.183999999999997</v>
      </c>
      <c r="H49" s="58">
        <f t="shared" ref="H49:S49" si="181">H50+H75</f>
        <v>46.900999999999996</v>
      </c>
      <c r="I49" s="58">
        <f t="shared" si="181"/>
        <v>0</v>
      </c>
      <c r="J49" s="58">
        <f t="shared" si="181"/>
        <v>0</v>
      </c>
      <c r="K49" s="58">
        <f t="shared" si="181"/>
        <v>46.900999999999996</v>
      </c>
      <c r="L49" s="58">
        <f t="shared" si="181"/>
        <v>0</v>
      </c>
      <c r="M49" s="58">
        <f t="shared" si="181"/>
        <v>46.900999999999996</v>
      </c>
      <c r="N49" s="58">
        <f t="shared" si="181"/>
        <v>0</v>
      </c>
      <c r="O49" s="58">
        <f t="shared" si="181"/>
        <v>0</v>
      </c>
      <c r="P49" s="58">
        <f t="shared" si="181"/>
        <v>46.900999999999996</v>
      </c>
      <c r="Q49" s="58">
        <f t="shared" si="181"/>
        <v>0</v>
      </c>
      <c r="R49" s="58">
        <f t="shared" ref="R49" si="182">R50+R75</f>
        <v>22.283000000000001</v>
      </c>
      <c r="S49" s="58">
        <f t="shared" si="181"/>
        <v>0</v>
      </c>
      <c r="T49" s="59">
        <f t="shared" si="174"/>
        <v>0</v>
      </c>
      <c r="U49" s="58">
        <f>U50+U75</f>
        <v>0</v>
      </c>
      <c r="V49" s="59">
        <f t="shared" si="174"/>
        <v>0</v>
      </c>
      <c r="W49" s="58">
        <f>W50+W75</f>
        <v>0</v>
      </c>
      <c r="X49" s="59">
        <f t="shared" ref="X49" si="183">X50+X54+X57+X66</f>
        <v>0</v>
      </c>
      <c r="Y49" s="58">
        <f>Y50+Y75</f>
        <v>0</v>
      </c>
      <c r="Z49" s="59">
        <f t="shared" ref="Z49" si="184">Z50+Z54+Z57+Z66</f>
        <v>0</v>
      </c>
      <c r="AA49" s="58">
        <f>AA50+AA75</f>
        <v>0</v>
      </c>
      <c r="AB49" s="59">
        <f t="shared" ref="AB49" si="185">AB50+AB54+AB57+AB66</f>
        <v>0</v>
      </c>
      <c r="AC49" s="12" t="s">
        <v>408</v>
      </c>
    </row>
    <row r="50" spans="1:29" ht="25.5" x14ac:dyDescent="0.25">
      <c r="A50" s="43" t="s">
        <v>148</v>
      </c>
      <c r="B50" s="44" t="s">
        <v>149</v>
      </c>
      <c r="C50" s="42" t="s">
        <v>99</v>
      </c>
      <c r="D50" s="58">
        <f t="shared" ref="D50" si="186">SUM(D51:D74)</f>
        <v>69.183999999999997</v>
      </c>
      <c r="E50" s="58">
        <f t="shared" ref="E50" si="187">SUM(E51:E74)</f>
        <v>163.72200000000001</v>
      </c>
      <c r="F50" s="71">
        <f>SUM(F54:F74)</f>
        <v>0</v>
      </c>
      <c r="G50" s="58">
        <f t="shared" ref="G50" si="188">SUM(G51:G74)</f>
        <v>69.183999999999997</v>
      </c>
      <c r="H50" s="58">
        <f t="shared" ref="H50:S50" si="189">SUM(H54:H74)</f>
        <v>46.900999999999996</v>
      </c>
      <c r="I50" s="58">
        <f t="shared" si="189"/>
        <v>0</v>
      </c>
      <c r="J50" s="58">
        <f t="shared" si="189"/>
        <v>0</v>
      </c>
      <c r="K50" s="58">
        <f t="shared" si="189"/>
        <v>46.900999999999996</v>
      </c>
      <c r="L50" s="58">
        <f t="shared" si="189"/>
        <v>0</v>
      </c>
      <c r="M50" s="58">
        <f t="shared" si="189"/>
        <v>46.900999999999996</v>
      </c>
      <c r="N50" s="58">
        <f t="shared" si="189"/>
        <v>0</v>
      </c>
      <c r="O50" s="58">
        <f t="shared" si="189"/>
        <v>0</v>
      </c>
      <c r="P50" s="58">
        <f t="shared" si="189"/>
        <v>46.900999999999996</v>
      </c>
      <c r="Q50" s="58">
        <f t="shared" si="189"/>
        <v>0</v>
      </c>
      <c r="R50" s="58">
        <f t="shared" ref="R50" si="190">SUM(R54:R74)</f>
        <v>22.283000000000001</v>
      </c>
      <c r="S50" s="58">
        <f t="shared" si="189"/>
        <v>0</v>
      </c>
      <c r="T50" s="59">
        <f t="shared" si="174"/>
        <v>0</v>
      </c>
      <c r="U50" s="58">
        <f>SUM(U54:U74)</f>
        <v>0</v>
      </c>
      <c r="V50" s="59">
        <f t="shared" si="174"/>
        <v>0</v>
      </c>
      <c r="W50" s="58">
        <f>SUM(W54:W74)</f>
        <v>0</v>
      </c>
      <c r="X50" s="59">
        <f t="shared" ref="X50" si="191">X51+X55+X58+X67</f>
        <v>0</v>
      </c>
      <c r="Y50" s="58">
        <f>SUM(Y54:Y74)</f>
        <v>0</v>
      </c>
      <c r="Z50" s="59">
        <f t="shared" ref="Z50" si="192">Z51+Z55+Z58+Z67</f>
        <v>0</v>
      </c>
      <c r="AA50" s="58">
        <f>SUM(AA54:AA74)</f>
        <v>0</v>
      </c>
      <c r="AB50" s="59">
        <f t="shared" ref="AB50" si="193">AB51+AB55+AB58+AB67</f>
        <v>0</v>
      </c>
      <c r="AC50" s="12" t="s">
        <v>408</v>
      </c>
    </row>
    <row r="51" spans="1:29" ht="26.25" x14ac:dyDescent="0.25">
      <c r="A51" s="15" t="s">
        <v>88</v>
      </c>
      <c r="B51" s="16" t="s">
        <v>150</v>
      </c>
      <c r="C51" s="15" t="s">
        <v>151</v>
      </c>
      <c r="D51" s="125">
        <v>0</v>
      </c>
      <c r="E51" s="62">
        <v>21.74</v>
      </c>
      <c r="F51" s="74">
        <v>0</v>
      </c>
      <c r="G51" s="125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f>D51-M51</f>
        <v>0</v>
      </c>
      <c r="S51" s="61">
        <v>0</v>
      </c>
      <c r="T51" s="61">
        <f t="shared" si="174"/>
        <v>0</v>
      </c>
      <c r="U51" s="61">
        <v>0</v>
      </c>
      <c r="V51" s="61">
        <f t="shared" si="174"/>
        <v>0</v>
      </c>
      <c r="W51" s="61">
        <v>0</v>
      </c>
      <c r="X51" s="61">
        <f t="shared" ref="X51" si="194">X52+X56+X59+X68</f>
        <v>0</v>
      </c>
      <c r="Y51" s="61">
        <v>0</v>
      </c>
      <c r="Z51" s="61">
        <f t="shared" ref="Z51" si="195">Z52+Z56+Z59+Z68</f>
        <v>0</v>
      </c>
      <c r="AA51" s="61">
        <v>0</v>
      </c>
      <c r="AB51" s="61">
        <f t="shared" ref="AB51" si="196">AB52+AB56+AB59+AB68</f>
        <v>0</v>
      </c>
      <c r="AC51" s="12" t="s">
        <v>408</v>
      </c>
    </row>
    <row r="52" spans="1:29" ht="26.25" x14ac:dyDescent="0.25">
      <c r="A52" s="15" t="s">
        <v>88</v>
      </c>
      <c r="B52" s="16" t="s">
        <v>152</v>
      </c>
      <c r="C52" s="15" t="s">
        <v>153</v>
      </c>
      <c r="D52" s="125">
        <v>0</v>
      </c>
      <c r="E52" s="62">
        <v>27.302</v>
      </c>
      <c r="F52" s="74">
        <v>0</v>
      </c>
      <c r="G52" s="125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f t="shared" ref="R52:R74" si="197">D52-M52</f>
        <v>0</v>
      </c>
      <c r="S52" s="61">
        <v>0</v>
      </c>
      <c r="T52" s="61">
        <f t="shared" si="174"/>
        <v>0</v>
      </c>
      <c r="U52" s="61">
        <v>0</v>
      </c>
      <c r="V52" s="61">
        <f t="shared" si="174"/>
        <v>0</v>
      </c>
      <c r="W52" s="61">
        <v>0</v>
      </c>
      <c r="X52" s="61">
        <f t="shared" ref="X52" si="198">X53+X57+X60+X69</f>
        <v>0</v>
      </c>
      <c r="Y52" s="61">
        <v>0</v>
      </c>
      <c r="Z52" s="61">
        <f t="shared" ref="Z52" si="199">Z53+Z57+Z60+Z69</f>
        <v>0</v>
      </c>
      <c r="AA52" s="61">
        <v>0</v>
      </c>
      <c r="AB52" s="61">
        <f t="shared" ref="AB52" si="200">AB53+AB57+AB60+AB69</f>
        <v>0</v>
      </c>
      <c r="AC52" s="12" t="s">
        <v>408</v>
      </c>
    </row>
    <row r="53" spans="1:29" ht="26.25" x14ac:dyDescent="0.25">
      <c r="A53" s="15" t="s">
        <v>88</v>
      </c>
      <c r="B53" s="16" t="s">
        <v>154</v>
      </c>
      <c r="C53" s="15" t="s">
        <v>155</v>
      </c>
      <c r="D53" s="125">
        <v>0</v>
      </c>
      <c r="E53" s="62">
        <v>41.935000000000002</v>
      </c>
      <c r="F53" s="74">
        <v>0</v>
      </c>
      <c r="G53" s="125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f t="shared" si="197"/>
        <v>0</v>
      </c>
      <c r="S53" s="61">
        <v>0</v>
      </c>
      <c r="T53" s="61">
        <f t="shared" si="174"/>
        <v>0</v>
      </c>
      <c r="U53" s="61">
        <v>0</v>
      </c>
      <c r="V53" s="61">
        <f t="shared" si="174"/>
        <v>0</v>
      </c>
      <c r="W53" s="61">
        <v>0</v>
      </c>
      <c r="X53" s="61">
        <f t="shared" ref="X53" si="201">X54+X58+X61+X70</f>
        <v>0</v>
      </c>
      <c r="Y53" s="61">
        <v>0</v>
      </c>
      <c r="Z53" s="61">
        <f t="shared" ref="Z53" si="202">Z54+Z58+Z61+Z70</f>
        <v>0</v>
      </c>
      <c r="AA53" s="61">
        <v>0</v>
      </c>
      <c r="AB53" s="61">
        <f t="shared" ref="AB53" si="203">AB54+AB58+AB61+AB70</f>
        <v>0</v>
      </c>
      <c r="AC53" s="12" t="s">
        <v>408</v>
      </c>
    </row>
    <row r="54" spans="1:29" ht="39" x14ac:dyDescent="0.25">
      <c r="A54" s="48" t="s">
        <v>148</v>
      </c>
      <c r="B54" s="49" t="s">
        <v>156</v>
      </c>
      <c r="C54" s="15" t="s">
        <v>89</v>
      </c>
      <c r="D54" s="62">
        <v>29.620999999999999</v>
      </c>
      <c r="E54" s="62">
        <v>29.640999999999998</v>
      </c>
      <c r="F54" s="75">
        <v>0</v>
      </c>
      <c r="G54" s="62">
        <v>29.620999999999999</v>
      </c>
      <c r="H54" s="62">
        <v>29.620999999999999</v>
      </c>
      <c r="I54" s="62">
        <v>0</v>
      </c>
      <c r="J54" s="62">
        <v>0</v>
      </c>
      <c r="K54" s="62">
        <v>29.620999999999999</v>
      </c>
      <c r="L54" s="62">
        <v>0</v>
      </c>
      <c r="M54" s="62">
        <v>29.620999999999999</v>
      </c>
      <c r="N54" s="62">
        <v>0</v>
      </c>
      <c r="O54" s="62">
        <v>0</v>
      </c>
      <c r="P54" s="62">
        <v>29.620999999999999</v>
      </c>
      <c r="Q54" s="62">
        <v>0</v>
      </c>
      <c r="R54" s="61">
        <f t="shared" si="197"/>
        <v>0</v>
      </c>
      <c r="S54" s="62">
        <v>0</v>
      </c>
      <c r="T54" s="61">
        <f t="shared" si="174"/>
        <v>0</v>
      </c>
      <c r="U54" s="62">
        <v>0</v>
      </c>
      <c r="V54" s="61">
        <f t="shared" si="174"/>
        <v>0</v>
      </c>
      <c r="W54" s="62">
        <v>0</v>
      </c>
      <c r="X54" s="61">
        <f t="shared" ref="X54" si="204">X55+X59+X62+X71</f>
        <v>0</v>
      </c>
      <c r="Y54" s="62">
        <v>0</v>
      </c>
      <c r="Z54" s="61">
        <f t="shared" ref="Z54" si="205">Z55+Z59+Z62+Z71</f>
        <v>0</v>
      </c>
      <c r="AA54" s="62">
        <v>0</v>
      </c>
      <c r="AB54" s="61">
        <f t="shared" ref="AB54" si="206">AB55+AB59+AB62+AB71</f>
        <v>0</v>
      </c>
      <c r="AC54" s="12" t="s">
        <v>408</v>
      </c>
    </row>
    <row r="55" spans="1:29" ht="39" x14ac:dyDescent="0.25">
      <c r="A55" s="43" t="s">
        <v>148</v>
      </c>
      <c r="B55" s="49" t="s">
        <v>157</v>
      </c>
      <c r="C55" s="15" t="s">
        <v>158</v>
      </c>
      <c r="D55" s="62">
        <v>17.28</v>
      </c>
      <c r="E55" s="62">
        <v>17.602</v>
      </c>
      <c r="F55" s="75">
        <v>0</v>
      </c>
      <c r="G55" s="62">
        <v>17.28</v>
      </c>
      <c r="H55" s="62">
        <v>17.28</v>
      </c>
      <c r="I55" s="62">
        <v>0</v>
      </c>
      <c r="J55" s="62">
        <v>0</v>
      </c>
      <c r="K55" s="62">
        <v>17.28</v>
      </c>
      <c r="L55" s="62">
        <v>0</v>
      </c>
      <c r="M55" s="62">
        <v>17.28</v>
      </c>
      <c r="N55" s="62">
        <v>0</v>
      </c>
      <c r="O55" s="62">
        <v>0</v>
      </c>
      <c r="P55" s="62">
        <v>17.28</v>
      </c>
      <c r="Q55" s="62">
        <v>0</v>
      </c>
      <c r="R55" s="61">
        <f t="shared" si="197"/>
        <v>0</v>
      </c>
      <c r="S55" s="62">
        <v>0</v>
      </c>
      <c r="T55" s="61">
        <f t="shared" si="174"/>
        <v>0</v>
      </c>
      <c r="U55" s="62">
        <v>0</v>
      </c>
      <c r="V55" s="61">
        <f t="shared" si="174"/>
        <v>0</v>
      </c>
      <c r="W55" s="62">
        <v>0</v>
      </c>
      <c r="X55" s="61">
        <f t="shared" ref="X55" si="207">X56+X60+X63+X72</f>
        <v>0</v>
      </c>
      <c r="Y55" s="62">
        <v>0</v>
      </c>
      <c r="Z55" s="61">
        <f t="shared" ref="Z55" si="208">Z56+Z60+Z63+Z72</f>
        <v>0</v>
      </c>
      <c r="AA55" s="62">
        <v>0</v>
      </c>
      <c r="AB55" s="61">
        <f t="shared" ref="AB55" si="209">AB56+AB60+AB63+AB72</f>
        <v>0</v>
      </c>
      <c r="AC55" s="12" t="s">
        <v>408</v>
      </c>
    </row>
    <row r="56" spans="1:29" ht="39" x14ac:dyDescent="0.25">
      <c r="A56" s="15" t="s">
        <v>88</v>
      </c>
      <c r="B56" s="16" t="s">
        <v>159</v>
      </c>
      <c r="C56" s="15" t="s">
        <v>90</v>
      </c>
      <c r="D56" s="61">
        <v>0</v>
      </c>
      <c r="E56" s="61">
        <v>0</v>
      </c>
      <c r="F56" s="74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f t="shared" si="197"/>
        <v>0</v>
      </c>
      <c r="S56" s="61">
        <v>0</v>
      </c>
      <c r="T56" s="61">
        <f t="shared" si="174"/>
        <v>0</v>
      </c>
      <c r="U56" s="61">
        <v>0</v>
      </c>
      <c r="V56" s="61">
        <f t="shared" si="174"/>
        <v>0</v>
      </c>
      <c r="W56" s="61">
        <v>0</v>
      </c>
      <c r="X56" s="61">
        <f t="shared" ref="X56" si="210">X57+X61+X64+X73</f>
        <v>0</v>
      </c>
      <c r="Y56" s="61">
        <v>0</v>
      </c>
      <c r="Z56" s="61">
        <f t="shared" ref="Z56" si="211">Z57+Z61+Z64+Z73</f>
        <v>0</v>
      </c>
      <c r="AA56" s="61">
        <v>0</v>
      </c>
      <c r="AB56" s="61">
        <f t="shared" ref="AB56" si="212">AB57+AB61+AB64+AB73</f>
        <v>0</v>
      </c>
      <c r="AC56" s="12" t="s">
        <v>408</v>
      </c>
    </row>
    <row r="57" spans="1:29" ht="26.25" x14ac:dyDescent="0.25">
      <c r="A57" s="15" t="s">
        <v>88</v>
      </c>
      <c r="B57" s="16" t="s">
        <v>160</v>
      </c>
      <c r="C57" s="15" t="s">
        <v>91</v>
      </c>
      <c r="D57" s="61">
        <v>0</v>
      </c>
      <c r="E57" s="61">
        <v>0</v>
      </c>
      <c r="F57" s="74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f t="shared" si="197"/>
        <v>0</v>
      </c>
      <c r="S57" s="61">
        <v>0</v>
      </c>
      <c r="T57" s="61">
        <f t="shared" ref="T57:V113" si="213">SUM(T58:T60)</f>
        <v>0</v>
      </c>
      <c r="U57" s="61">
        <v>0</v>
      </c>
      <c r="V57" s="61">
        <f t="shared" si="213"/>
        <v>0</v>
      </c>
      <c r="W57" s="61">
        <v>0</v>
      </c>
      <c r="X57" s="61">
        <f t="shared" ref="X57" si="214">SUM(X58:X60)</f>
        <v>0</v>
      </c>
      <c r="Y57" s="61">
        <v>0</v>
      </c>
      <c r="Z57" s="61">
        <f t="shared" ref="Z57" si="215">SUM(Z58:Z60)</f>
        <v>0</v>
      </c>
      <c r="AA57" s="61">
        <v>0</v>
      </c>
      <c r="AB57" s="61">
        <f t="shared" ref="AB57" si="216">SUM(AB58:AB60)</f>
        <v>0</v>
      </c>
      <c r="AC57" s="12" t="s">
        <v>408</v>
      </c>
    </row>
    <row r="58" spans="1:29" ht="26.25" x14ac:dyDescent="0.25">
      <c r="A58" s="15" t="s">
        <v>88</v>
      </c>
      <c r="B58" s="16" t="s">
        <v>161</v>
      </c>
      <c r="C58" s="15" t="s">
        <v>92</v>
      </c>
      <c r="D58" s="61">
        <v>0</v>
      </c>
      <c r="E58" s="61">
        <v>0</v>
      </c>
      <c r="F58" s="74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f t="shared" si="197"/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12" t="s">
        <v>408</v>
      </c>
    </row>
    <row r="59" spans="1:29" ht="26.25" x14ac:dyDescent="0.25">
      <c r="A59" s="15" t="s">
        <v>88</v>
      </c>
      <c r="B59" s="16" t="s">
        <v>162</v>
      </c>
      <c r="C59" s="15" t="s">
        <v>93</v>
      </c>
      <c r="D59" s="61">
        <v>0</v>
      </c>
      <c r="E59" s="61">
        <v>0</v>
      </c>
      <c r="F59" s="74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f t="shared" si="197"/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12" t="s">
        <v>408</v>
      </c>
    </row>
    <row r="60" spans="1:29" ht="39" x14ac:dyDescent="0.25">
      <c r="A60" s="15" t="s">
        <v>88</v>
      </c>
      <c r="B60" s="16" t="s">
        <v>163</v>
      </c>
      <c r="C60" s="15" t="s">
        <v>164</v>
      </c>
      <c r="D60" s="61">
        <v>0</v>
      </c>
      <c r="E60" s="61">
        <v>0</v>
      </c>
      <c r="F60" s="74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f t="shared" si="197"/>
        <v>0</v>
      </c>
      <c r="S60" s="61">
        <v>0</v>
      </c>
      <c r="T60" s="61">
        <f t="shared" ref="T60:AB61" si="217">SUM(T61:T62)</f>
        <v>0</v>
      </c>
      <c r="U60" s="61">
        <v>0</v>
      </c>
      <c r="V60" s="61">
        <f t="shared" si="217"/>
        <v>0</v>
      </c>
      <c r="W60" s="61">
        <v>0</v>
      </c>
      <c r="X60" s="61">
        <f t="shared" si="217"/>
        <v>0</v>
      </c>
      <c r="Y60" s="61">
        <v>0</v>
      </c>
      <c r="Z60" s="61">
        <f t="shared" si="217"/>
        <v>0</v>
      </c>
      <c r="AA60" s="61">
        <v>0</v>
      </c>
      <c r="AB60" s="61">
        <f t="shared" si="217"/>
        <v>0</v>
      </c>
      <c r="AC60" s="12" t="s">
        <v>408</v>
      </c>
    </row>
    <row r="61" spans="1:29" ht="26.25" x14ac:dyDescent="0.25">
      <c r="A61" s="15" t="s">
        <v>88</v>
      </c>
      <c r="B61" s="16" t="s">
        <v>165</v>
      </c>
      <c r="C61" s="15" t="s">
        <v>166</v>
      </c>
      <c r="D61" s="61">
        <v>0</v>
      </c>
      <c r="E61" s="61">
        <v>0</v>
      </c>
      <c r="F61" s="74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f t="shared" si="197"/>
        <v>0</v>
      </c>
      <c r="S61" s="61">
        <v>0</v>
      </c>
      <c r="T61" s="61">
        <f t="shared" si="217"/>
        <v>0</v>
      </c>
      <c r="U61" s="61">
        <v>0</v>
      </c>
      <c r="V61" s="61">
        <f t="shared" si="217"/>
        <v>0</v>
      </c>
      <c r="W61" s="61">
        <v>0</v>
      </c>
      <c r="X61" s="61">
        <f t="shared" si="217"/>
        <v>0</v>
      </c>
      <c r="Y61" s="61">
        <v>0</v>
      </c>
      <c r="Z61" s="61">
        <f t="shared" si="217"/>
        <v>0</v>
      </c>
      <c r="AA61" s="61">
        <v>0</v>
      </c>
      <c r="AB61" s="61">
        <f t="shared" si="217"/>
        <v>0</v>
      </c>
      <c r="AC61" s="12" t="s">
        <v>408</v>
      </c>
    </row>
    <row r="62" spans="1:29" ht="26.25" x14ac:dyDescent="0.25">
      <c r="A62" s="15" t="s">
        <v>88</v>
      </c>
      <c r="B62" s="16" t="s">
        <v>167</v>
      </c>
      <c r="C62" s="15" t="s">
        <v>168</v>
      </c>
      <c r="D62" s="61">
        <v>0</v>
      </c>
      <c r="E62" s="61">
        <v>0</v>
      </c>
      <c r="F62" s="74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f t="shared" si="197"/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12" t="s">
        <v>408</v>
      </c>
    </row>
    <row r="63" spans="1:29" ht="26.25" x14ac:dyDescent="0.25">
      <c r="A63" s="15" t="s">
        <v>88</v>
      </c>
      <c r="B63" s="16" t="s">
        <v>169</v>
      </c>
      <c r="C63" s="15" t="s">
        <v>170</v>
      </c>
      <c r="D63" s="61">
        <v>0</v>
      </c>
      <c r="E63" s="61">
        <v>0</v>
      </c>
      <c r="F63" s="74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f t="shared" si="197"/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12" t="s">
        <v>408</v>
      </c>
    </row>
    <row r="64" spans="1:29" ht="26.25" x14ac:dyDescent="0.25">
      <c r="A64" s="15" t="s">
        <v>88</v>
      </c>
      <c r="B64" s="16" t="s">
        <v>171</v>
      </c>
      <c r="C64" s="15" t="s">
        <v>172</v>
      </c>
      <c r="D64" s="61">
        <v>0</v>
      </c>
      <c r="E64" s="61">
        <v>0</v>
      </c>
      <c r="F64" s="74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f t="shared" si="197"/>
        <v>0</v>
      </c>
      <c r="S64" s="61">
        <v>0</v>
      </c>
      <c r="T64" s="61">
        <f t="shared" ref="T64:V120" si="218">SUM(T65:T72)</f>
        <v>0</v>
      </c>
      <c r="U64" s="61">
        <v>0</v>
      </c>
      <c r="V64" s="61">
        <f t="shared" si="218"/>
        <v>0</v>
      </c>
      <c r="W64" s="61">
        <v>0</v>
      </c>
      <c r="X64" s="61">
        <f t="shared" ref="X64" si="219">SUM(X65:X72)</f>
        <v>0</v>
      </c>
      <c r="Y64" s="61">
        <v>0</v>
      </c>
      <c r="Z64" s="61">
        <f t="shared" ref="Z64" si="220">SUM(Z65:Z72)</f>
        <v>0</v>
      </c>
      <c r="AA64" s="61">
        <v>0</v>
      </c>
      <c r="AB64" s="61">
        <f t="shared" ref="AB64" si="221">SUM(AB65:AB72)</f>
        <v>0</v>
      </c>
      <c r="AC64" s="12" t="s">
        <v>408</v>
      </c>
    </row>
    <row r="65" spans="1:29" ht="26.25" x14ac:dyDescent="0.25">
      <c r="A65" s="15" t="s">
        <v>88</v>
      </c>
      <c r="B65" s="16" t="s">
        <v>173</v>
      </c>
      <c r="C65" s="15" t="s">
        <v>174</v>
      </c>
      <c r="D65" s="61">
        <v>0</v>
      </c>
      <c r="E65" s="61">
        <v>0</v>
      </c>
      <c r="F65" s="74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f t="shared" si="197"/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12" t="s">
        <v>408</v>
      </c>
    </row>
    <row r="66" spans="1:29" ht="26.25" x14ac:dyDescent="0.25">
      <c r="A66" s="15" t="s">
        <v>88</v>
      </c>
      <c r="B66" s="16" t="s">
        <v>175</v>
      </c>
      <c r="C66" s="15" t="s">
        <v>176</v>
      </c>
      <c r="D66" s="61">
        <v>0</v>
      </c>
      <c r="E66" s="61">
        <v>0</v>
      </c>
      <c r="F66" s="74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f t="shared" si="197"/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12" t="s">
        <v>408</v>
      </c>
    </row>
    <row r="67" spans="1:29" ht="26.25" x14ac:dyDescent="0.25">
      <c r="A67" s="15" t="s">
        <v>88</v>
      </c>
      <c r="B67" s="16" t="s">
        <v>177</v>
      </c>
      <c r="C67" s="15" t="s">
        <v>178</v>
      </c>
      <c r="D67" s="61">
        <v>0</v>
      </c>
      <c r="E67" s="61">
        <v>0</v>
      </c>
      <c r="F67" s="74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f t="shared" si="197"/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12" t="s">
        <v>408</v>
      </c>
    </row>
    <row r="68" spans="1:29" ht="26.25" x14ac:dyDescent="0.25">
      <c r="A68" s="15" t="s">
        <v>88</v>
      </c>
      <c r="B68" s="16" t="s">
        <v>179</v>
      </c>
      <c r="C68" s="15" t="s">
        <v>180</v>
      </c>
      <c r="D68" s="61">
        <v>0</v>
      </c>
      <c r="E68" s="61">
        <v>0</v>
      </c>
      <c r="F68" s="74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f t="shared" si="197"/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12" t="s">
        <v>408</v>
      </c>
    </row>
    <row r="69" spans="1:29" ht="26.25" x14ac:dyDescent="0.25">
      <c r="A69" s="15" t="s">
        <v>88</v>
      </c>
      <c r="B69" s="16" t="s">
        <v>181</v>
      </c>
      <c r="C69" s="15" t="s">
        <v>182</v>
      </c>
      <c r="D69" s="61">
        <v>0</v>
      </c>
      <c r="E69" s="61">
        <v>0</v>
      </c>
      <c r="F69" s="74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f t="shared" si="197"/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12" t="s">
        <v>408</v>
      </c>
    </row>
    <row r="70" spans="1:29" ht="26.25" x14ac:dyDescent="0.25">
      <c r="A70" s="15" t="s">
        <v>88</v>
      </c>
      <c r="B70" s="16" t="s">
        <v>183</v>
      </c>
      <c r="C70" s="15" t="s">
        <v>184</v>
      </c>
      <c r="D70" s="61">
        <v>0</v>
      </c>
      <c r="E70" s="61">
        <v>0</v>
      </c>
      <c r="F70" s="74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f t="shared" si="197"/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12" t="s">
        <v>408</v>
      </c>
    </row>
    <row r="71" spans="1:29" ht="26.25" x14ac:dyDescent="0.25">
      <c r="A71" s="15" t="s">
        <v>88</v>
      </c>
      <c r="B71" s="16" t="s">
        <v>185</v>
      </c>
      <c r="C71" s="15" t="s">
        <v>186</v>
      </c>
      <c r="D71" s="61">
        <v>0</v>
      </c>
      <c r="E71" s="61">
        <v>0</v>
      </c>
      <c r="F71" s="74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f t="shared" si="197"/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12" t="s">
        <v>408</v>
      </c>
    </row>
    <row r="72" spans="1:29" ht="26.25" x14ac:dyDescent="0.25">
      <c r="A72" s="15" t="s">
        <v>88</v>
      </c>
      <c r="B72" s="16" t="s">
        <v>187</v>
      </c>
      <c r="C72" s="15" t="s">
        <v>188</v>
      </c>
      <c r="D72" s="61">
        <v>0</v>
      </c>
      <c r="E72" s="61">
        <v>0</v>
      </c>
      <c r="F72" s="74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f t="shared" si="197"/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0</v>
      </c>
      <c r="AC72" s="12" t="s">
        <v>408</v>
      </c>
    </row>
    <row r="73" spans="1:29" ht="26.25" x14ac:dyDescent="0.25">
      <c r="A73" s="15" t="s">
        <v>88</v>
      </c>
      <c r="B73" s="16" t="s">
        <v>189</v>
      </c>
      <c r="C73" s="15" t="s">
        <v>190</v>
      </c>
      <c r="D73" s="61">
        <v>0</v>
      </c>
      <c r="E73" s="61">
        <v>0</v>
      </c>
      <c r="F73" s="74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f t="shared" si="197"/>
        <v>0</v>
      </c>
      <c r="S73" s="61">
        <v>0</v>
      </c>
      <c r="T73" s="61">
        <f t="shared" ref="T73:AB73" si="222">SUM(T74:T75)</f>
        <v>0</v>
      </c>
      <c r="U73" s="61">
        <v>0</v>
      </c>
      <c r="V73" s="61">
        <f t="shared" si="222"/>
        <v>0</v>
      </c>
      <c r="W73" s="61">
        <v>0</v>
      </c>
      <c r="X73" s="61">
        <f t="shared" si="222"/>
        <v>0</v>
      </c>
      <c r="Y73" s="61">
        <v>0</v>
      </c>
      <c r="Z73" s="61">
        <f t="shared" si="222"/>
        <v>0</v>
      </c>
      <c r="AA73" s="61">
        <v>0</v>
      </c>
      <c r="AB73" s="61">
        <f t="shared" si="222"/>
        <v>0</v>
      </c>
      <c r="AC73" s="12" t="s">
        <v>408</v>
      </c>
    </row>
    <row r="74" spans="1:29" ht="39" x14ac:dyDescent="0.25">
      <c r="A74" s="48" t="s">
        <v>148</v>
      </c>
      <c r="B74" s="50" t="s">
        <v>191</v>
      </c>
      <c r="C74" s="15" t="s">
        <v>192</v>
      </c>
      <c r="D74" s="62">
        <v>22.283000000000001</v>
      </c>
      <c r="E74" s="62">
        <v>25.501999999999999</v>
      </c>
      <c r="F74" s="74">
        <v>0</v>
      </c>
      <c r="G74" s="62">
        <v>22.283000000000001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2">
        <f t="shared" si="197"/>
        <v>22.283000000000001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12" t="s">
        <v>408</v>
      </c>
    </row>
    <row r="75" spans="1:29" ht="51" x14ac:dyDescent="0.25">
      <c r="A75" s="43" t="s">
        <v>88</v>
      </c>
      <c r="B75" s="44" t="s">
        <v>193</v>
      </c>
      <c r="C75" s="51" t="s">
        <v>99</v>
      </c>
      <c r="D75" s="63">
        <v>0</v>
      </c>
      <c r="E75" s="58">
        <v>0</v>
      </c>
      <c r="F75" s="76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59">
        <v>0</v>
      </c>
      <c r="U75" s="63">
        <v>0</v>
      </c>
      <c r="V75" s="59">
        <v>0</v>
      </c>
      <c r="W75" s="63">
        <v>0</v>
      </c>
      <c r="X75" s="59">
        <v>0</v>
      </c>
      <c r="Y75" s="63">
        <v>0</v>
      </c>
      <c r="Z75" s="59">
        <v>0</v>
      </c>
      <c r="AA75" s="63">
        <v>0</v>
      </c>
      <c r="AB75" s="59">
        <v>0</v>
      </c>
      <c r="AC75" s="12" t="s">
        <v>408</v>
      </c>
    </row>
    <row r="76" spans="1:29" ht="38.25" x14ac:dyDescent="0.25">
      <c r="A76" s="47" t="s">
        <v>194</v>
      </c>
      <c r="B76" s="45" t="s">
        <v>195</v>
      </c>
      <c r="C76" s="51" t="s">
        <v>99</v>
      </c>
      <c r="D76" s="58">
        <f t="shared" ref="D76" si="223">D77+D154</f>
        <v>490.53649999999993</v>
      </c>
      <c r="E76" s="58">
        <f t="shared" ref="E76" si="224">E77+E154</f>
        <v>711.88099999999997</v>
      </c>
      <c r="F76" s="77">
        <f>F77+F154</f>
        <v>0</v>
      </c>
      <c r="G76" s="58">
        <f t="shared" ref="G76" si="225">G77+G154</f>
        <v>490.53649999999993</v>
      </c>
      <c r="H76" s="64">
        <f t="shared" ref="H76:S76" si="226">H77+H154</f>
        <v>42.369</v>
      </c>
      <c r="I76" s="64">
        <f t="shared" si="226"/>
        <v>0</v>
      </c>
      <c r="J76" s="64">
        <f t="shared" si="226"/>
        <v>0</v>
      </c>
      <c r="K76" s="64">
        <f t="shared" si="226"/>
        <v>42.369</v>
      </c>
      <c r="L76" s="64">
        <f t="shared" si="226"/>
        <v>0</v>
      </c>
      <c r="M76" s="64">
        <f t="shared" si="226"/>
        <v>42.369</v>
      </c>
      <c r="N76" s="64">
        <f t="shared" si="226"/>
        <v>0</v>
      </c>
      <c r="O76" s="64">
        <f t="shared" si="226"/>
        <v>0</v>
      </c>
      <c r="P76" s="64">
        <f t="shared" si="226"/>
        <v>42.369</v>
      </c>
      <c r="Q76" s="64">
        <f t="shared" si="226"/>
        <v>0</v>
      </c>
      <c r="R76" s="64">
        <f t="shared" ref="R76" si="227">R77+R154</f>
        <v>448.16749999999996</v>
      </c>
      <c r="S76" s="64">
        <f t="shared" si="226"/>
        <v>0</v>
      </c>
      <c r="T76" s="59">
        <f t="shared" si="174"/>
        <v>0</v>
      </c>
      <c r="U76" s="64">
        <f>U77+U154</f>
        <v>0</v>
      </c>
      <c r="V76" s="59">
        <f t="shared" si="174"/>
        <v>0</v>
      </c>
      <c r="W76" s="64">
        <f>W77+W154</f>
        <v>0</v>
      </c>
      <c r="X76" s="59">
        <f t="shared" ref="X76" si="228">X77+X81+X84+X93</f>
        <v>0</v>
      </c>
      <c r="Y76" s="64">
        <f>Y77+Y154</f>
        <v>0</v>
      </c>
      <c r="Z76" s="59">
        <f t="shared" ref="Z76" si="229">Z77+Z81+Z84+Z93</f>
        <v>0</v>
      </c>
      <c r="AA76" s="64">
        <f>AA77+AA154</f>
        <v>0</v>
      </c>
      <c r="AB76" s="59">
        <f t="shared" ref="AB76" si="230">AB77+AB81+AB84+AB93</f>
        <v>0</v>
      </c>
      <c r="AC76" s="12" t="s">
        <v>408</v>
      </c>
    </row>
    <row r="77" spans="1:29" ht="25.5" x14ac:dyDescent="0.25">
      <c r="A77" s="45" t="s">
        <v>196</v>
      </c>
      <c r="B77" s="44" t="s">
        <v>197</v>
      </c>
      <c r="C77" s="51" t="s">
        <v>99</v>
      </c>
      <c r="D77" s="64">
        <f t="shared" ref="D77" si="231">SUM(D78:D153)</f>
        <v>490.53649999999993</v>
      </c>
      <c r="E77" s="58">
        <f t="shared" ref="E77" si="232">SUM(E78:E153)</f>
        <v>711.88099999999997</v>
      </c>
      <c r="F77" s="78">
        <f>SUM(F78:F80)</f>
        <v>0</v>
      </c>
      <c r="G77" s="64">
        <f t="shared" ref="G77" si="233">SUM(G78:G153)</f>
        <v>490.53649999999993</v>
      </c>
      <c r="H77" s="65">
        <f t="shared" ref="H77:S77" si="234">SUM(H78:H80)</f>
        <v>42.369</v>
      </c>
      <c r="I77" s="65">
        <f t="shared" si="234"/>
        <v>0</v>
      </c>
      <c r="J77" s="65">
        <f t="shared" si="234"/>
        <v>0</v>
      </c>
      <c r="K77" s="65">
        <f t="shared" si="234"/>
        <v>42.369</v>
      </c>
      <c r="L77" s="65">
        <f t="shared" si="234"/>
        <v>0</v>
      </c>
      <c r="M77" s="65">
        <f t="shared" si="234"/>
        <v>42.369</v>
      </c>
      <c r="N77" s="65">
        <f t="shared" si="234"/>
        <v>0</v>
      </c>
      <c r="O77" s="65">
        <f t="shared" si="234"/>
        <v>0</v>
      </c>
      <c r="P77" s="65">
        <f t="shared" si="234"/>
        <v>42.369</v>
      </c>
      <c r="Q77" s="65">
        <f t="shared" si="234"/>
        <v>0</v>
      </c>
      <c r="R77" s="65">
        <f>SUM(R78:R153)</f>
        <v>448.16749999999996</v>
      </c>
      <c r="S77" s="65">
        <f t="shared" si="234"/>
        <v>0</v>
      </c>
      <c r="T77" s="59">
        <f t="shared" si="174"/>
        <v>0</v>
      </c>
      <c r="U77" s="65">
        <f>SUM(U78:U80)</f>
        <v>0</v>
      </c>
      <c r="V77" s="59">
        <f t="shared" si="174"/>
        <v>0</v>
      </c>
      <c r="W77" s="65">
        <f>SUM(W78:W80)</f>
        <v>0</v>
      </c>
      <c r="X77" s="59">
        <f t="shared" ref="X77" si="235">X78+X82+X85+X94</f>
        <v>0</v>
      </c>
      <c r="Y77" s="65">
        <f>SUM(Y78:Y80)</f>
        <v>0</v>
      </c>
      <c r="Z77" s="59">
        <f t="shared" ref="Z77" si="236">Z78+Z82+Z85+Z94</f>
        <v>0</v>
      </c>
      <c r="AA77" s="65">
        <f>SUM(AA78:AA80)</f>
        <v>0</v>
      </c>
      <c r="AB77" s="59">
        <f t="shared" ref="AB77" si="237">AB78+AB82+AB85+AB94</f>
        <v>0</v>
      </c>
      <c r="AC77" s="12" t="s">
        <v>408</v>
      </c>
    </row>
    <row r="78" spans="1:29" ht="39" x14ac:dyDescent="0.25">
      <c r="A78" s="48" t="s">
        <v>196</v>
      </c>
      <c r="B78" s="50" t="s">
        <v>198</v>
      </c>
      <c r="C78" s="52" t="s">
        <v>199</v>
      </c>
      <c r="D78" s="66">
        <v>28.145</v>
      </c>
      <c r="E78" s="62">
        <v>43.064</v>
      </c>
      <c r="F78" s="79">
        <v>0</v>
      </c>
      <c r="G78" s="66">
        <v>28.145</v>
      </c>
      <c r="H78" s="66">
        <v>28.145</v>
      </c>
      <c r="I78" s="66">
        <v>0</v>
      </c>
      <c r="J78" s="66">
        <v>0</v>
      </c>
      <c r="K78" s="66">
        <v>28.145</v>
      </c>
      <c r="L78" s="66">
        <v>0</v>
      </c>
      <c r="M78" s="66">
        <v>28.145</v>
      </c>
      <c r="N78" s="66">
        <v>0</v>
      </c>
      <c r="O78" s="66">
        <v>0</v>
      </c>
      <c r="P78" s="66">
        <v>28.145</v>
      </c>
      <c r="Q78" s="66">
        <v>0</v>
      </c>
      <c r="R78" s="61">
        <f>D78-M78</f>
        <v>0</v>
      </c>
      <c r="S78" s="66">
        <v>0</v>
      </c>
      <c r="T78" s="59">
        <f t="shared" si="174"/>
        <v>0</v>
      </c>
      <c r="U78" s="66">
        <v>0</v>
      </c>
      <c r="V78" s="59">
        <f t="shared" si="174"/>
        <v>0</v>
      </c>
      <c r="W78" s="66">
        <v>0</v>
      </c>
      <c r="X78" s="59">
        <f t="shared" ref="X78" si="238">X79+X83+X86+X95</f>
        <v>0</v>
      </c>
      <c r="Y78" s="66">
        <v>0</v>
      </c>
      <c r="Z78" s="59">
        <f t="shared" ref="Z78" si="239">Z79+Z83+Z86+Z95</f>
        <v>0</v>
      </c>
      <c r="AA78" s="66">
        <v>0</v>
      </c>
      <c r="AB78" s="59">
        <f t="shared" ref="AB78" si="240">AB79+AB83+AB86+AB95</f>
        <v>0</v>
      </c>
      <c r="AC78" s="12" t="s">
        <v>408</v>
      </c>
    </row>
    <row r="79" spans="1:29" ht="26.25" x14ac:dyDescent="0.25">
      <c r="A79" s="43" t="s">
        <v>196</v>
      </c>
      <c r="B79" s="50" t="s">
        <v>200</v>
      </c>
      <c r="C79" s="52" t="s">
        <v>201</v>
      </c>
      <c r="D79" s="67">
        <v>9.8390000000000004</v>
      </c>
      <c r="E79" s="62">
        <v>19.661000000000001</v>
      </c>
      <c r="F79" s="80">
        <v>0</v>
      </c>
      <c r="G79" s="67">
        <v>9.8390000000000004</v>
      </c>
      <c r="H79" s="67">
        <v>9.8390000000000004</v>
      </c>
      <c r="I79" s="67">
        <v>0</v>
      </c>
      <c r="J79" s="67">
        <v>0</v>
      </c>
      <c r="K79" s="67">
        <v>9.8390000000000004</v>
      </c>
      <c r="L79" s="67">
        <v>0</v>
      </c>
      <c r="M79" s="67">
        <v>9.8390000000000004</v>
      </c>
      <c r="N79" s="67">
        <v>0</v>
      </c>
      <c r="O79" s="67">
        <v>0</v>
      </c>
      <c r="P79" s="67">
        <v>9.8390000000000004</v>
      </c>
      <c r="Q79" s="67">
        <v>0</v>
      </c>
      <c r="R79" s="61">
        <f t="shared" ref="R79" si="241">D79-M79</f>
        <v>0</v>
      </c>
      <c r="S79" s="67">
        <v>0</v>
      </c>
      <c r="T79" s="59">
        <f t="shared" si="174"/>
        <v>0</v>
      </c>
      <c r="U79" s="67">
        <v>0</v>
      </c>
      <c r="V79" s="59">
        <f t="shared" si="174"/>
        <v>0</v>
      </c>
      <c r="W79" s="67">
        <v>0</v>
      </c>
      <c r="X79" s="59">
        <f t="shared" ref="X79" si="242">X80+X84+X87+X96</f>
        <v>0</v>
      </c>
      <c r="Y79" s="67">
        <v>0</v>
      </c>
      <c r="Z79" s="59">
        <f t="shared" ref="Z79" si="243">Z80+Z84+Z87+Z96</f>
        <v>0</v>
      </c>
      <c r="AA79" s="67">
        <v>0</v>
      </c>
      <c r="AB79" s="59">
        <f t="shared" ref="AB79" si="244">AB80+AB84+AB87+AB96</f>
        <v>0</v>
      </c>
      <c r="AC79" s="12" t="s">
        <v>408</v>
      </c>
    </row>
    <row r="80" spans="1:29" ht="26.25" x14ac:dyDescent="0.25">
      <c r="A80" s="48" t="s">
        <v>196</v>
      </c>
      <c r="B80" s="50" t="s">
        <v>202</v>
      </c>
      <c r="C80" s="52" t="s">
        <v>203</v>
      </c>
      <c r="D80" s="67">
        <v>4.3849999999999998</v>
      </c>
      <c r="E80" s="62">
        <v>8.4320000000000004</v>
      </c>
      <c r="F80" s="80">
        <v>0</v>
      </c>
      <c r="G80" s="67">
        <v>4.3849999999999998</v>
      </c>
      <c r="H80" s="67">
        <v>4.3849999999999998</v>
      </c>
      <c r="I80" s="67">
        <v>0</v>
      </c>
      <c r="J80" s="67">
        <v>0</v>
      </c>
      <c r="K80" s="67">
        <v>4.3849999999999998</v>
      </c>
      <c r="L80" s="67">
        <v>0</v>
      </c>
      <c r="M80" s="67">
        <v>4.3849999999999998</v>
      </c>
      <c r="N80" s="67">
        <v>0</v>
      </c>
      <c r="O80" s="67">
        <v>0</v>
      </c>
      <c r="P80" s="67">
        <v>4.3849999999999998</v>
      </c>
      <c r="Q80" s="67">
        <v>0</v>
      </c>
      <c r="R80" s="61">
        <f>D80-M80</f>
        <v>0</v>
      </c>
      <c r="S80" s="67">
        <v>0</v>
      </c>
      <c r="T80" s="59">
        <f t="shared" si="174"/>
        <v>0</v>
      </c>
      <c r="U80" s="67">
        <v>0</v>
      </c>
      <c r="V80" s="59">
        <f t="shared" si="174"/>
        <v>0</v>
      </c>
      <c r="W80" s="67">
        <v>0</v>
      </c>
      <c r="X80" s="59">
        <f t="shared" ref="X80" si="245">X81+X85+X88+X97</f>
        <v>0</v>
      </c>
      <c r="Y80" s="67">
        <v>0</v>
      </c>
      <c r="Z80" s="59">
        <f t="shared" ref="Z80" si="246">Z81+Z85+Z88+Z97</f>
        <v>0</v>
      </c>
      <c r="AA80" s="67">
        <v>0</v>
      </c>
      <c r="AB80" s="59">
        <f t="shared" ref="AB80" si="247">AB81+AB85+AB88+AB97</f>
        <v>0</v>
      </c>
      <c r="AC80" s="12" t="s">
        <v>408</v>
      </c>
    </row>
    <row r="81" spans="1:29" ht="26.25" x14ac:dyDescent="0.25">
      <c r="A81" s="48" t="s">
        <v>196</v>
      </c>
      <c r="B81" s="49" t="s">
        <v>204</v>
      </c>
      <c r="C81" s="15" t="s">
        <v>205</v>
      </c>
      <c r="D81" s="62">
        <v>14.83</v>
      </c>
      <c r="E81" s="62">
        <v>21.449000000000002</v>
      </c>
      <c r="F81" s="74">
        <v>0</v>
      </c>
      <c r="G81" s="62">
        <v>14.83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2">
        <f t="shared" ref="R81:R144" si="248">D81-M81</f>
        <v>14.83</v>
      </c>
      <c r="S81" s="61">
        <v>0</v>
      </c>
      <c r="T81" s="61">
        <f t="shared" si="174"/>
        <v>0</v>
      </c>
      <c r="U81" s="61">
        <v>0</v>
      </c>
      <c r="V81" s="61">
        <f t="shared" si="174"/>
        <v>0</v>
      </c>
      <c r="W81" s="61">
        <v>0</v>
      </c>
      <c r="X81" s="61">
        <f t="shared" ref="X81" si="249">X82+X86+X89+X98</f>
        <v>0</v>
      </c>
      <c r="Y81" s="61">
        <v>0</v>
      </c>
      <c r="Z81" s="61">
        <f t="shared" ref="Z81" si="250">Z82+Z86+Z89+Z98</f>
        <v>0</v>
      </c>
      <c r="AA81" s="61">
        <v>0</v>
      </c>
      <c r="AB81" s="61">
        <f t="shared" ref="AB81" si="251">AB82+AB86+AB89+AB98</f>
        <v>0</v>
      </c>
      <c r="AC81" s="12" t="s">
        <v>408</v>
      </c>
    </row>
    <row r="82" spans="1:29" ht="26.25" x14ac:dyDescent="0.25">
      <c r="A82" s="43" t="s">
        <v>196</v>
      </c>
      <c r="B82" s="49" t="s">
        <v>206</v>
      </c>
      <c r="C82" s="15" t="s">
        <v>207</v>
      </c>
      <c r="D82" s="62">
        <v>3.6461000000000001</v>
      </c>
      <c r="E82" s="62">
        <v>5.1660000000000004</v>
      </c>
      <c r="F82" s="74">
        <v>0</v>
      </c>
      <c r="G82" s="62">
        <v>3.6461000000000001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2">
        <f t="shared" si="248"/>
        <v>3.6461000000000001</v>
      </c>
      <c r="S82" s="61">
        <v>0</v>
      </c>
      <c r="T82" s="61">
        <f t="shared" si="174"/>
        <v>0</v>
      </c>
      <c r="U82" s="61">
        <v>0</v>
      </c>
      <c r="V82" s="61">
        <f t="shared" si="174"/>
        <v>0</v>
      </c>
      <c r="W82" s="61">
        <v>0</v>
      </c>
      <c r="X82" s="61">
        <f t="shared" ref="X82" si="252">X83+X87+X90+X99</f>
        <v>0</v>
      </c>
      <c r="Y82" s="61">
        <v>0</v>
      </c>
      <c r="Z82" s="61">
        <f t="shared" ref="Z82" si="253">Z83+Z87+Z90+Z99</f>
        <v>0</v>
      </c>
      <c r="AA82" s="61">
        <v>0</v>
      </c>
      <c r="AB82" s="61">
        <f t="shared" ref="AB82" si="254">AB83+AB87+AB90+AB99</f>
        <v>0</v>
      </c>
      <c r="AC82" s="12" t="s">
        <v>408</v>
      </c>
    </row>
    <row r="83" spans="1:29" ht="26.25" x14ac:dyDescent="0.25">
      <c r="A83" s="48" t="s">
        <v>196</v>
      </c>
      <c r="B83" s="49" t="s">
        <v>208</v>
      </c>
      <c r="C83" s="15" t="s">
        <v>209</v>
      </c>
      <c r="D83" s="62">
        <v>5.5869999999999997</v>
      </c>
      <c r="E83" s="62">
        <v>7.88</v>
      </c>
      <c r="F83" s="74">
        <v>0</v>
      </c>
      <c r="G83" s="62">
        <v>5.5869999999999997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2">
        <f t="shared" si="248"/>
        <v>5.5869999999999997</v>
      </c>
      <c r="S83" s="61">
        <v>0</v>
      </c>
      <c r="T83" s="61">
        <f t="shared" si="174"/>
        <v>0</v>
      </c>
      <c r="U83" s="61">
        <v>0</v>
      </c>
      <c r="V83" s="61">
        <f t="shared" si="174"/>
        <v>0</v>
      </c>
      <c r="W83" s="61">
        <v>0</v>
      </c>
      <c r="X83" s="61">
        <f t="shared" ref="X83" si="255">X84+X88+X91+X100</f>
        <v>0</v>
      </c>
      <c r="Y83" s="61">
        <v>0</v>
      </c>
      <c r="Z83" s="61">
        <f t="shared" ref="Z83" si="256">Z84+Z88+Z91+Z100</f>
        <v>0</v>
      </c>
      <c r="AA83" s="61">
        <v>0</v>
      </c>
      <c r="AB83" s="61">
        <f t="shared" ref="AB83" si="257">AB84+AB88+AB91+AB100</f>
        <v>0</v>
      </c>
      <c r="AC83" s="12" t="s">
        <v>408</v>
      </c>
    </row>
    <row r="84" spans="1:29" ht="26.25" x14ac:dyDescent="0.25">
      <c r="A84" s="48" t="s">
        <v>196</v>
      </c>
      <c r="B84" s="49" t="s">
        <v>210</v>
      </c>
      <c r="C84" s="15" t="s">
        <v>211</v>
      </c>
      <c r="D84" s="62">
        <v>2.3921000000000001</v>
      </c>
      <c r="E84" s="62">
        <v>3.7029999999999998</v>
      </c>
      <c r="F84" s="74">
        <v>0</v>
      </c>
      <c r="G84" s="62">
        <v>2.3921000000000001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2">
        <f t="shared" si="248"/>
        <v>2.3921000000000001</v>
      </c>
      <c r="S84" s="61">
        <v>0</v>
      </c>
      <c r="T84" s="61">
        <f t="shared" si="174"/>
        <v>0</v>
      </c>
      <c r="U84" s="61">
        <v>0</v>
      </c>
      <c r="V84" s="61">
        <f t="shared" si="174"/>
        <v>0</v>
      </c>
      <c r="W84" s="61">
        <v>0</v>
      </c>
      <c r="X84" s="61">
        <f t="shared" ref="X84" si="258">X85+X89+X92+X101</f>
        <v>0</v>
      </c>
      <c r="Y84" s="61">
        <v>0</v>
      </c>
      <c r="Z84" s="61">
        <f t="shared" ref="Z84" si="259">Z85+Z89+Z92+Z101</f>
        <v>0</v>
      </c>
      <c r="AA84" s="61">
        <v>0</v>
      </c>
      <c r="AB84" s="61">
        <f t="shared" ref="AB84" si="260">AB85+AB89+AB92+AB101</f>
        <v>0</v>
      </c>
      <c r="AC84" s="12" t="s">
        <v>408</v>
      </c>
    </row>
    <row r="85" spans="1:29" ht="26.25" x14ac:dyDescent="0.25">
      <c r="A85" s="43" t="s">
        <v>196</v>
      </c>
      <c r="B85" s="49" t="s">
        <v>212</v>
      </c>
      <c r="C85" s="15" t="s">
        <v>213</v>
      </c>
      <c r="D85" s="62">
        <v>3.5442</v>
      </c>
      <c r="E85" s="62">
        <v>5.3090000000000002</v>
      </c>
      <c r="F85" s="74">
        <v>0</v>
      </c>
      <c r="G85" s="62">
        <v>3.5442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2">
        <f t="shared" si="248"/>
        <v>3.5442</v>
      </c>
      <c r="S85" s="61">
        <v>0</v>
      </c>
      <c r="T85" s="61">
        <f t="shared" si="213"/>
        <v>0</v>
      </c>
      <c r="U85" s="61">
        <v>0</v>
      </c>
      <c r="V85" s="61">
        <f t="shared" si="213"/>
        <v>0</v>
      </c>
      <c r="W85" s="61">
        <v>0</v>
      </c>
      <c r="X85" s="61">
        <f t="shared" ref="X85" si="261">SUM(X86:X88)</f>
        <v>0</v>
      </c>
      <c r="Y85" s="61">
        <v>0</v>
      </c>
      <c r="Z85" s="61">
        <f t="shared" ref="Z85" si="262">SUM(Z86:Z88)</f>
        <v>0</v>
      </c>
      <c r="AA85" s="61">
        <v>0</v>
      </c>
      <c r="AB85" s="61">
        <f t="shared" ref="AB85" si="263">SUM(AB86:AB88)</f>
        <v>0</v>
      </c>
      <c r="AC85" s="12" t="s">
        <v>408</v>
      </c>
    </row>
    <row r="86" spans="1:29" ht="26.25" x14ac:dyDescent="0.25">
      <c r="A86" s="48" t="s">
        <v>196</v>
      </c>
      <c r="B86" s="49" t="s">
        <v>214</v>
      </c>
      <c r="C86" s="15" t="s">
        <v>215</v>
      </c>
      <c r="D86" s="62">
        <v>11.057</v>
      </c>
      <c r="E86" s="62">
        <v>15.241</v>
      </c>
      <c r="F86" s="74">
        <v>0</v>
      </c>
      <c r="G86" s="62">
        <v>11.057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2">
        <f t="shared" si="248"/>
        <v>11.057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12" t="s">
        <v>408</v>
      </c>
    </row>
    <row r="87" spans="1:29" ht="26.25" x14ac:dyDescent="0.25">
      <c r="A87" s="48" t="s">
        <v>196</v>
      </c>
      <c r="B87" s="49" t="s">
        <v>216</v>
      </c>
      <c r="C87" s="15" t="s">
        <v>217</v>
      </c>
      <c r="D87" s="62">
        <v>2.7967</v>
      </c>
      <c r="E87" s="62">
        <v>4.2110000000000003</v>
      </c>
      <c r="F87" s="74">
        <v>0</v>
      </c>
      <c r="G87" s="62">
        <v>2.7967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2">
        <f t="shared" si="248"/>
        <v>2.7967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12" t="s">
        <v>408</v>
      </c>
    </row>
    <row r="88" spans="1:29" ht="26.25" x14ac:dyDescent="0.25">
      <c r="A88" s="48" t="s">
        <v>196</v>
      </c>
      <c r="B88" s="49" t="s">
        <v>218</v>
      </c>
      <c r="C88" s="15" t="s">
        <v>219</v>
      </c>
      <c r="D88" s="62">
        <v>16.059000000000001</v>
      </c>
      <c r="E88" s="62">
        <v>23.341999999999999</v>
      </c>
      <c r="F88" s="74">
        <v>0</v>
      </c>
      <c r="G88" s="62">
        <v>16.059000000000001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2">
        <f t="shared" si="248"/>
        <v>16.059000000000001</v>
      </c>
      <c r="S88" s="61">
        <v>0</v>
      </c>
      <c r="T88" s="61">
        <f t="shared" ref="T88:AB89" si="264">SUM(T89:T90)</f>
        <v>0</v>
      </c>
      <c r="U88" s="61">
        <v>0</v>
      </c>
      <c r="V88" s="61">
        <f t="shared" si="264"/>
        <v>0</v>
      </c>
      <c r="W88" s="61">
        <v>0</v>
      </c>
      <c r="X88" s="61">
        <f t="shared" si="264"/>
        <v>0</v>
      </c>
      <c r="Y88" s="61">
        <v>0</v>
      </c>
      <c r="Z88" s="61">
        <f t="shared" si="264"/>
        <v>0</v>
      </c>
      <c r="AA88" s="61">
        <v>0</v>
      </c>
      <c r="AB88" s="61">
        <f t="shared" si="264"/>
        <v>0</v>
      </c>
      <c r="AC88" s="12" t="s">
        <v>408</v>
      </c>
    </row>
    <row r="89" spans="1:29" ht="26.25" x14ac:dyDescent="0.25">
      <c r="A89" s="48" t="s">
        <v>196</v>
      </c>
      <c r="B89" s="49" t="s">
        <v>220</v>
      </c>
      <c r="C89" s="15" t="s">
        <v>221</v>
      </c>
      <c r="D89" s="62">
        <v>1.9856</v>
      </c>
      <c r="E89" s="62">
        <v>3.1619999999999999</v>
      </c>
      <c r="F89" s="74">
        <v>0</v>
      </c>
      <c r="G89" s="62">
        <v>1.9856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2">
        <f t="shared" si="248"/>
        <v>1.9856</v>
      </c>
      <c r="S89" s="61">
        <v>0</v>
      </c>
      <c r="T89" s="61">
        <f t="shared" si="264"/>
        <v>0</v>
      </c>
      <c r="U89" s="61">
        <v>0</v>
      </c>
      <c r="V89" s="61">
        <f t="shared" si="264"/>
        <v>0</v>
      </c>
      <c r="W89" s="61">
        <v>0</v>
      </c>
      <c r="X89" s="61">
        <f t="shared" si="264"/>
        <v>0</v>
      </c>
      <c r="Y89" s="61">
        <v>0</v>
      </c>
      <c r="Z89" s="61">
        <f t="shared" si="264"/>
        <v>0</v>
      </c>
      <c r="AA89" s="61">
        <v>0</v>
      </c>
      <c r="AB89" s="61">
        <f t="shared" si="264"/>
        <v>0</v>
      </c>
      <c r="AC89" s="12" t="s">
        <v>408</v>
      </c>
    </row>
    <row r="90" spans="1:29" ht="26.25" x14ac:dyDescent="0.25">
      <c r="A90" s="48" t="s">
        <v>196</v>
      </c>
      <c r="B90" s="49" t="s">
        <v>222</v>
      </c>
      <c r="C90" s="15" t="s">
        <v>223</v>
      </c>
      <c r="D90" s="62">
        <v>7.1996000000000002</v>
      </c>
      <c r="E90" s="62">
        <v>9.016</v>
      </c>
      <c r="F90" s="74">
        <v>0</v>
      </c>
      <c r="G90" s="62">
        <v>7.1996000000000002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2">
        <f t="shared" si="248"/>
        <v>7.1996000000000002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12" t="s">
        <v>408</v>
      </c>
    </row>
    <row r="91" spans="1:29" ht="26.25" x14ac:dyDescent="0.25">
      <c r="A91" s="43" t="s">
        <v>196</v>
      </c>
      <c r="B91" s="49" t="s">
        <v>224</v>
      </c>
      <c r="C91" s="15" t="s">
        <v>225</v>
      </c>
      <c r="D91" s="62">
        <v>23.991</v>
      </c>
      <c r="E91" s="62">
        <v>34.762999999999998</v>
      </c>
      <c r="F91" s="74">
        <v>0</v>
      </c>
      <c r="G91" s="62">
        <v>23.991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2">
        <f t="shared" si="248"/>
        <v>23.991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12" t="s">
        <v>408</v>
      </c>
    </row>
    <row r="92" spans="1:29" ht="26.25" x14ac:dyDescent="0.25">
      <c r="A92" s="48" t="s">
        <v>196</v>
      </c>
      <c r="B92" s="49" t="s">
        <v>226</v>
      </c>
      <c r="C92" s="15" t="s">
        <v>227</v>
      </c>
      <c r="D92" s="62">
        <v>7.6018999999999997</v>
      </c>
      <c r="E92" s="62">
        <v>11.032</v>
      </c>
      <c r="F92" s="74">
        <v>0</v>
      </c>
      <c r="G92" s="62">
        <v>7.6018999999999997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2">
        <f t="shared" si="248"/>
        <v>7.6018999999999997</v>
      </c>
      <c r="S92" s="61">
        <v>0</v>
      </c>
      <c r="T92" s="61">
        <f t="shared" si="218"/>
        <v>0</v>
      </c>
      <c r="U92" s="61">
        <v>0</v>
      </c>
      <c r="V92" s="61">
        <f t="shared" si="218"/>
        <v>0</v>
      </c>
      <c r="W92" s="61">
        <v>0</v>
      </c>
      <c r="X92" s="61">
        <f t="shared" ref="X92" si="265">SUM(X93:X100)</f>
        <v>0</v>
      </c>
      <c r="Y92" s="61">
        <v>0</v>
      </c>
      <c r="Z92" s="61">
        <f t="shared" ref="Z92" si="266">SUM(Z93:Z100)</f>
        <v>0</v>
      </c>
      <c r="AA92" s="61">
        <v>0</v>
      </c>
      <c r="AB92" s="61">
        <f t="shared" ref="AB92" si="267">SUM(AB93:AB100)</f>
        <v>0</v>
      </c>
      <c r="AC92" s="12" t="s">
        <v>408</v>
      </c>
    </row>
    <row r="93" spans="1:29" ht="26.25" x14ac:dyDescent="0.25">
      <c r="A93" s="48" t="s">
        <v>196</v>
      </c>
      <c r="B93" s="49" t="s">
        <v>228</v>
      </c>
      <c r="C93" s="15" t="s">
        <v>229</v>
      </c>
      <c r="D93" s="62">
        <v>6.6901999999999999</v>
      </c>
      <c r="E93" s="62">
        <v>9.2949999999999999</v>
      </c>
      <c r="F93" s="74">
        <v>0</v>
      </c>
      <c r="G93" s="62">
        <v>6.6901999999999999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2">
        <f t="shared" si="248"/>
        <v>6.6901999999999999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12" t="s">
        <v>408</v>
      </c>
    </row>
    <row r="94" spans="1:29" ht="38.25" x14ac:dyDescent="0.25">
      <c r="A94" s="43" t="s">
        <v>196</v>
      </c>
      <c r="B94" s="53" t="s">
        <v>230</v>
      </c>
      <c r="C94" s="15" t="s">
        <v>231</v>
      </c>
      <c r="D94" s="62">
        <v>3.5089999999999999</v>
      </c>
      <c r="E94" s="62">
        <v>5</v>
      </c>
      <c r="F94" s="74">
        <v>0</v>
      </c>
      <c r="G94" s="62">
        <v>3.5089999999999999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2">
        <f t="shared" si="248"/>
        <v>3.5089999999999999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>
        <v>0</v>
      </c>
      <c r="AC94" s="12" t="s">
        <v>408</v>
      </c>
    </row>
    <row r="95" spans="1:29" ht="26.25" x14ac:dyDescent="0.25">
      <c r="A95" s="48" t="s">
        <v>196</v>
      </c>
      <c r="B95" s="49" t="s">
        <v>232</v>
      </c>
      <c r="C95" s="15" t="s">
        <v>233</v>
      </c>
      <c r="D95" s="62">
        <v>6.7232000000000003</v>
      </c>
      <c r="E95" s="62">
        <v>9.26</v>
      </c>
      <c r="F95" s="74">
        <v>0</v>
      </c>
      <c r="G95" s="62">
        <v>6.7232000000000003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2">
        <f t="shared" si="248"/>
        <v>6.7232000000000003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12" t="s">
        <v>408</v>
      </c>
    </row>
    <row r="96" spans="1:29" ht="26.25" x14ac:dyDescent="0.25">
      <c r="A96" s="48" t="s">
        <v>196</v>
      </c>
      <c r="B96" s="49" t="s">
        <v>234</v>
      </c>
      <c r="C96" s="15" t="s">
        <v>235</v>
      </c>
      <c r="D96" s="62">
        <v>5.4394</v>
      </c>
      <c r="E96" s="62">
        <v>7.49</v>
      </c>
      <c r="F96" s="74">
        <v>0</v>
      </c>
      <c r="G96" s="62">
        <v>5.4394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2">
        <f t="shared" si="248"/>
        <v>5.4394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12" t="s">
        <v>408</v>
      </c>
    </row>
    <row r="97" spans="1:29" ht="26.25" x14ac:dyDescent="0.25">
      <c r="A97" s="48" t="s">
        <v>196</v>
      </c>
      <c r="B97" s="49" t="s">
        <v>236</v>
      </c>
      <c r="C97" s="15" t="s">
        <v>237</v>
      </c>
      <c r="D97" s="62">
        <v>2.194</v>
      </c>
      <c r="E97" s="62">
        <v>3.444</v>
      </c>
      <c r="F97" s="74">
        <v>0</v>
      </c>
      <c r="G97" s="62">
        <v>2.194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2">
        <f t="shared" si="248"/>
        <v>2.194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12" t="s">
        <v>408</v>
      </c>
    </row>
    <row r="98" spans="1:29" ht="26.25" x14ac:dyDescent="0.25">
      <c r="A98" s="43" t="s">
        <v>196</v>
      </c>
      <c r="B98" s="49" t="s">
        <v>238</v>
      </c>
      <c r="C98" s="15" t="s">
        <v>239</v>
      </c>
      <c r="D98" s="62">
        <v>7.6109</v>
      </c>
      <c r="E98" s="62">
        <v>12.169</v>
      </c>
      <c r="F98" s="74">
        <v>0</v>
      </c>
      <c r="G98" s="62">
        <v>7.6109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2">
        <f t="shared" si="248"/>
        <v>7.6109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>
        <v>0</v>
      </c>
      <c r="AC98" s="12" t="s">
        <v>408</v>
      </c>
    </row>
    <row r="99" spans="1:29" ht="26.25" x14ac:dyDescent="0.25">
      <c r="A99" s="48" t="s">
        <v>196</v>
      </c>
      <c r="B99" s="49" t="s">
        <v>240</v>
      </c>
      <c r="C99" s="15" t="s">
        <v>241</v>
      </c>
      <c r="D99" s="62">
        <v>5.2826000000000004</v>
      </c>
      <c r="E99" s="62">
        <v>7.6870000000000003</v>
      </c>
      <c r="F99" s="74">
        <v>0</v>
      </c>
      <c r="G99" s="62">
        <v>5.2826000000000004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2">
        <f t="shared" si="248"/>
        <v>5.2826000000000004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12" t="s">
        <v>408</v>
      </c>
    </row>
    <row r="100" spans="1:29" ht="26.25" x14ac:dyDescent="0.25">
      <c r="A100" s="48" t="s">
        <v>196</v>
      </c>
      <c r="B100" s="49" t="s">
        <v>242</v>
      </c>
      <c r="C100" s="15" t="s">
        <v>243</v>
      </c>
      <c r="D100" s="62">
        <v>3.6432000000000002</v>
      </c>
      <c r="E100" s="62">
        <v>5.9980000000000002</v>
      </c>
      <c r="F100" s="74">
        <v>0</v>
      </c>
      <c r="G100" s="62">
        <v>3.6432000000000002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2">
        <f t="shared" si="248"/>
        <v>3.6432000000000002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12" t="s">
        <v>408</v>
      </c>
    </row>
    <row r="101" spans="1:29" ht="26.25" x14ac:dyDescent="0.25">
      <c r="A101" s="43" t="s">
        <v>196</v>
      </c>
      <c r="B101" s="49" t="s">
        <v>244</v>
      </c>
      <c r="C101" s="15" t="s">
        <v>245</v>
      </c>
      <c r="D101" s="62">
        <v>4.1794000000000002</v>
      </c>
      <c r="E101" s="62">
        <v>6.335</v>
      </c>
      <c r="F101" s="74">
        <v>0</v>
      </c>
      <c r="G101" s="62">
        <v>4.1794000000000002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2">
        <f t="shared" si="248"/>
        <v>4.1794000000000002</v>
      </c>
      <c r="S101" s="61">
        <v>0</v>
      </c>
      <c r="T101" s="61">
        <f t="shared" ref="T101:AB101" si="268">SUM(T102:T103)</f>
        <v>0</v>
      </c>
      <c r="U101" s="61">
        <v>0</v>
      </c>
      <c r="V101" s="61">
        <f t="shared" si="268"/>
        <v>0</v>
      </c>
      <c r="W101" s="61">
        <v>0</v>
      </c>
      <c r="X101" s="61">
        <f t="shared" si="268"/>
        <v>0</v>
      </c>
      <c r="Y101" s="61">
        <v>0</v>
      </c>
      <c r="Z101" s="61">
        <f t="shared" si="268"/>
        <v>0</v>
      </c>
      <c r="AA101" s="61">
        <v>0</v>
      </c>
      <c r="AB101" s="61">
        <f t="shared" si="268"/>
        <v>0</v>
      </c>
      <c r="AC101" s="12" t="s">
        <v>408</v>
      </c>
    </row>
    <row r="102" spans="1:29" ht="26.25" x14ac:dyDescent="0.25">
      <c r="A102" s="48" t="s">
        <v>196</v>
      </c>
      <c r="B102" s="49" t="s">
        <v>246</v>
      </c>
      <c r="C102" s="15" t="s">
        <v>247</v>
      </c>
      <c r="D102" s="62">
        <v>0.66200000000000003</v>
      </c>
      <c r="E102" s="62">
        <v>1.38</v>
      </c>
      <c r="F102" s="74">
        <v>0</v>
      </c>
      <c r="G102" s="62">
        <v>0.66200000000000003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2">
        <f t="shared" si="248"/>
        <v>0.66200000000000003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12" t="s">
        <v>408</v>
      </c>
    </row>
    <row r="103" spans="1:29" ht="26.25" x14ac:dyDescent="0.25">
      <c r="A103" s="48" t="s">
        <v>196</v>
      </c>
      <c r="B103" s="49" t="s">
        <v>248</v>
      </c>
      <c r="C103" s="15" t="s">
        <v>249</v>
      </c>
      <c r="D103" s="62">
        <v>5.3433999999999999</v>
      </c>
      <c r="E103" s="62">
        <v>7.3639999999999999</v>
      </c>
      <c r="F103" s="74">
        <v>0</v>
      </c>
      <c r="G103" s="62">
        <v>5.3433999999999999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2">
        <f t="shared" si="248"/>
        <v>5.3433999999999999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>
        <v>0</v>
      </c>
      <c r="AC103" s="12" t="s">
        <v>408</v>
      </c>
    </row>
    <row r="104" spans="1:29" ht="26.25" x14ac:dyDescent="0.25">
      <c r="A104" s="43" t="s">
        <v>196</v>
      </c>
      <c r="B104" s="49" t="s">
        <v>250</v>
      </c>
      <c r="C104" s="15" t="s">
        <v>251</v>
      </c>
      <c r="D104" s="62">
        <v>4.7043999999999997</v>
      </c>
      <c r="E104" s="62">
        <v>7.0090000000000003</v>
      </c>
      <c r="F104" s="74">
        <v>0</v>
      </c>
      <c r="G104" s="62">
        <v>4.7043999999999997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2">
        <f t="shared" si="248"/>
        <v>4.7043999999999997</v>
      </c>
      <c r="S104" s="61">
        <v>0</v>
      </c>
      <c r="T104" s="61">
        <f t="shared" si="174"/>
        <v>0</v>
      </c>
      <c r="U104" s="61">
        <v>0</v>
      </c>
      <c r="V104" s="61">
        <f t="shared" si="174"/>
        <v>0</v>
      </c>
      <c r="W104" s="61">
        <v>0</v>
      </c>
      <c r="X104" s="61">
        <f t="shared" ref="X104" si="269">X105+X109+X112+X121</f>
        <v>0</v>
      </c>
      <c r="Y104" s="61">
        <v>0</v>
      </c>
      <c r="Z104" s="61">
        <f t="shared" ref="Z104" si="270">Z105+Z109+Z112+Z121</f>
        <v>0</v>
      </c>
      <c r="AA104" s="61">
        <v>0</v>
      </c>
      <c r="AB104" s="61">
        <f t="shared" ref="AB104" si="271">AB105+AB109+AB112+AB121</f>
        <v>0</v>
      </c>
      <c r="AC104" s="12" t="s">
        <v>408</v>
      </c>
    </row>
    <row r="105" spans="1:29" ht="26.25" x14ac:dyDescent="0.25">
      <c r="A105" s="48" t="s">
        <v>196</v>
      </c>
      <c r="B105" s="49" t="s">
        <v>252</v>
      </c>
      <c r="C105" s="15" t="s">
        <v>253</v>
      </c>
      <c r="D105" s="62">
        <v>2.8408000000000002</v>
      </c>
      <c r="E105" s="62">
        <v>4.4580000000000002</v>
      </c>
      <c r="F105" s="74">
        <v>0</v>
      </c>
      <c r="G105" s="62">
        <v>2.8408000000000002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2">
        <f t="shared" si="248"/>
        <v>2.8408000000000002</v>
      </c>
      <c r="S105" s="61">
        <v>0</v>
      </c>
      <c r="T105" s="61">
        <f t="shared" si="174"/>
        <v>0</v>
      </c>
      <c r="U105" s="61">
        <v>0</v>
      </c>
      <c r="V105" s="61">
        <f t="shared" si="174"/>
        <v>0</v>
      </c>
      <c r="W105" s="61">
        <v>0</v>
      </c>
      <c r="X105" s="61">
        <f t="shared" ref="X105" si="272">X106+X110+X113+X122</f>
        <v>0</v>
      </c>
      <c r="Y105" s="61">
        <v>0</v>
      </c>
      <c r="Z105" s="61">
        <f t="shared" ref="Z105" si="273">Z106+Z110+Z113+Z122</f>
        <v>0</v>
      </c>
      <c r="AA105" s="61">
        <v>0</v>
      </c>
      <c r="AB105" s="61">
        <f t="shared" ref="AB105" si="274">AB106+AB110+AB113+AB122</f>
        <v>0</v>
      </c>
      <c r="AC105" s="12" t="s">
        <v>408</v>
      </c>
    </row>
    <row r="106" spans="1:29" ht="26.25" x14ac:dyDescent="0.25">
      <c r="A106" s="48" t="s">
        <v>196</v>
      </c>
      <c r="B106" s="49" t="s">
        <v>254</v>
      </c>
      <c r="C106" s="15" t="s">
        <v>255</v>
      </c>
      <c r="D106" s="62">
        <v>3.8975</v>
      </c>
      <c r="E106" s="62">
        <v>5.5330000000000004</v>
      </c>
      <c r="F106" s="74">
        <v>0</v>
      </c>
      <c r="G106" s="62">
        <v>3.8975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2">
        <f t="shared" si="248"/>
        <v>3.8975</v>
      </c>
      <c r="S106" s="61">
        <v>0</v>
      </c>
      <c r="T106" s="61">
        <f t="shared" si="174"/>
        <v>0</v>
      </c>
      <c r="U106" s="61">
        <v>0</v>
      </c>
      <c r="V106" s="61">
        <f t="shared" si="174"/>
        <v>0</v>
      </c>
      <c r="W106" s="61">
        <v>0</v>
      </c>
      <c r="X106" s="61">
        <f t="shared" ref="X106" si="275">X107+X111+X114+X123</f>
        <v>0</v>
      </c>
      <c r="Y106" s="61">
        <v>0</v>
      </c>
      <c r="Z106" s="61">
        <f t="shared" ref="Z106" si="276">Z107+Z111+Z114+Z123</f>
        <v>0</v>
      </c>
      <c r="AA106" s="61">
        <v>0</v>
      </c>
      <c r="AB106" s="61">
        <f t="shared" ref="AB106" si="277">AB107+AB111+AB114+AB123</f>
        <v>0</v>
      </c>
      <c r="AC106" s="12" t="s">
        <v>408</v>
      </c>
    </row>
    <row r="107" spans="1:29" ht="26.25" x14ac:dyDescent="0.25">
      <c r="A107" s="43" t="s">
        <v>196</v>
      </c>
      <c r="B107" s="49" t="s">
        <v>256</v>
      </c>
      <c r="C107" s="15" t="s">
        <v>257</v>
      </c>
      <c r="D107" s="62">
        <v>2.7581000000000002</v>
      </c>
      <c r="E107" s="62">
        <v>4.3159999999999998</v>
      </c>
      <c r="F107" s="74">
        <v>0</v>
      </c>
      <c r="G107" s="62">
        <v>2.7581000000000002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2">
        <f t="shared" si="248"/>
        <v>2.7581000000000002</v>
      </c>
      <c r="S107" s="61">
        <v>0</v>
      </c>
      <c r="T107" s="61">
        <f t="shared" si="174"/>
        <v>0</v>
      </c>
      <c r="U107" s="61">
        <v>0</v>
      </c>
      <c r="V107" s="61">
        <f t="shared" si="174"/>
        <v>0</v>
      </c>
      <c r="W107" s="61">
        <v>0</v>
      </c>
      <c r="X107" s="61">
        <f t="shared" ref="X107" si="278">X108+X112+X115+X124</f>
        <v>0</v>
      </c>
      <c r="Y107" s="61">
        <v>0</v>
      </c>
      <c r="Z107" s="61">
        <f t="shared" ref="Z107" si="279">Z108+Z112+Z115+Z124</f>
        <v>0</v>
      </c>
      <c r="AA107" s="61">
        <v>0</v>
      </c>
      <c r="AB107" s="61">
        <f t="shared" ref="AB107" si="280">AB108+AB112+AB115+AB124</f>
        <v>0</v>
      </c>
      <c r="AC107" s="12" t="s">
        <v>408</v>
      </c>
    </row>
    <row r="108" spans="1:29" ht="26.25" x14ac:dyDescent="0.25">
      <c r="A108" s="48" t="s">
        <v>196</v>
      </c>
      <c r="B108" s="49" t="s">
        <v>258</v>
      </c>
      <c r="C108" s="15" t="s">
        <v>259</v>
      </c>
      <c r="D108" s="62">
        <v>3.6379000000000001</v>
      </c>
      <c r="E108" s="62">
        <v>5.3780000000000001</v>
      </c>
      <c r="F108" s="74">
        <v>0</v>
      </c>
      <c r="G108" s="62">
        <v>3.6379000000000001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2">
        <f t="shared" si="248"/>
        <v>3.6379000000000001</v>
      </c>
      <c r="S108" s="61">
        <v>0</v>
      </c>
      <c r="T108" s="61">
        <f t="shared" si="174"/>
        <v>0</v>
      </c>
      <c r="U108" s="61">
        <v>0</v>
      </c>
      <c r="V108" s="61">
        <f t="shared" si="174"/>
        <v>0</v>
      </c>
      <c r="W108" s="61">
        <v>0</v>
      </c>
      <c r="X108" s="61">
        <f t="shared" ref="X108" si="281">X109+X113+X116+X125</f>
        <v>0</v>
      </c>
      <c r="Y108" s="61">
        <v>0</v>
      </c>
      <c r="Z108" s="61">
        <f t="shared" ref="Z108" si="282">Z109+Z113+Z116+Z125</f>
        <v>0</v>
      </c>
      <c r="AA108" s="61">
        <v>0</v>
      </c>
      <c r="AB108" s="61">
        <f t="shared" ref="AB108" si="283">AB109+AB113+AB116+AB125</f>
        <v>0</v>
      </c>
      <c r="AC108" s="12" t="s">
        <v>408</v>
      </c>
    </row>
    <row r="109" spans="1:29" ht="26.25" x14ac:dyDescent="0.25">
      <c r="A109" s="48" t="s">
        <v>196</v>
      </c>
      <c r="B109" s="49" t="s">
        <v>260</v>
      </c>
      <c r="C109" s="15" t="s">
        <v>261</v>
      </c>
      <c r="D109" s="62">
        <v>2.4127000000000001</v>
      </c>
      <c r="E109" s="62">
        <v>3.746</v>
      </c>
      <c r="F109" s="74">
        <v>0</v>
      </c>
      <c r="G109" s="62">
        <v>2.4127000000000001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2">
        <f t="shared" si="248"/>
        <v>2.4127000000000001</v>
      </c>
      <c r="S109" s="61">
        <v>0</v>
      </c>
      <c r="T109" s="61">
        <f t="shared" si="174"/>
        <v>0</v>
      </c>
      <c r="U109" s="61">
        <v>0</v>
      </c>
      <c r="V109" s="61">
        <f t="shared" si="174"/>
        <v>0</v>
      </c>
      <c r="W109" s="61">
        <v>0</v>
      </c>
      <c r="X109" s="61">
        <f t="shared" ref="X109" si="284">X110+X114+X117+X126</f>
        <v>0</v>
      </c>
      <c r="Y109" s="61">
        <v>0</v>
      </c>
      <c r="Z109" s="61">
        <f t="shared" ref="Z109" si="285">Z110+Z114+Z117+Z126</f>
        <v>0</v>
      </c>
      <c r="AA109" s="61">
        <v>0</v>
      </c>
      <c r="AB109" s="61">
        <f t="shared" ref="AB109" si="286">AB110+AB114+AB117+AB126</f>
        <v>0</v>
      </c>
      <c r="AC109" s="12" t="s">
        <v>408</v>
      </c>
    </row>
    <row r="110" spans="1:29" ht="26.25" x14ac:dyDescent="0.25">
      <c r="A110" s="43" t="s">
        <v>196</v>
      </c>
      <c r="B110" s="49" t="s">
        <v>262</v>
      </c>
      <c r="C110" s="15" t="s">
        <v>263</v>
      </c>
      <c r="D110" s="62">
        <v>4.4798</v>
      </c>
      <c r="E110" s="62">
        <v>6.6130000000000004</v>
      </c>
      <c r="F110" s="74">
        <v>0</v>
      </c>
      <c r="G110" s="62">
        <v>4.4798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2">
        <f t="shared" si="248"/>
        <v>4.4798</v>
      </c>
      <c r="S110" s="61">
        <v>0</v>
      </c>
      <c r="T110" s="61">
        <f t="shared" si="174"/>
        <v>0</v>
      </c>
      <c r="U110" s="61">
        <v>0</v>
      </c>
      <c r="V110" s="61">
        <f t="shared" si="174"/>
        <v>0</v>
      </c>
      <c r="W110" s="61">
        <v>0</v>
      </c>
      <c r="X110" s="61">
        <f t="shared" ref="X110" si="287">X111+X115+X118+X127</f>
        <v>0</v>
      </c>
      <c r="Y110" s="61">
        <v>0</v>
      </c>
      <c r="Z110" s="61">
        <f t="shared" ref="Z110" si="288">Z111+Z115+Z118+Z127</f>
        <v>0</v>
      </c>
      <c r="AA110" s="61">
        <v>0</v>
      </c>
      <c r="AB110" s="61">
        <f t="shared" ref="AB110" si="289">AB111+AB115+AB118+AB127</f>
        <v>0</v>
      </c>
      <c r="AC110" s="12" t="s">
        <v>408</v>
      </c>
    </row>
    <row r="111" spans="1:29" ht="26.25" x14ac:dyDescent="0.25">
      <c r="A111" s="48" t="s">
        <v>196</v>
      </c>
      <c r="B111" s="49" t="s">
        <v>264</v>
      </c>
      <c r="C111" s="15" t="s">
        <v>265</v>
      </c>
      <c r="D111" s="62">
        <v>3.7006000000000001</v>
      </c>
      <c r="E111" s="62">
        <v>5.2370000000000001</v>
      </c>
      <c r="F111" s="74">
        <v>0</v>
      </c>
      <c r="G111" s="62">
        <v>3.7006000000000001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2">
        <f t="shared" si="248"/>
        <v>3.7006000000000001</v>
      </c>
      <c r="S111" s="61">
        <v>0</v>
      </c>
      <c r="T111" s="61">
        <f t="shared" si="174"/>
        <v>0</v>
      </c>
      <c r="U111" s="61">
        <v>0</v>
      </c>
      <c r="V111" s="61">
        <f t="shared" si="174"/>
        <v>0</v>
      </c>
      <c r="W111" s="61">
        <v>0</v>
      </c>
      <c r="X111" s="61">
        <f t="shared" ref="X111" si="290">X112+X116+X119+X128</f>
        <v>0</v>
      </c>
      <c r="Y111" s="61">
        <v>0</v>
      </c>
      <c r="Z111" s="61">
        <f t="shared" ref="Z111" si="291">Z112+Z116+Z119+Z128</f>
        <v>0</v>
      </c>
      <c r="AA111" s="61">
        <v>0</v>
      </c>
      <c r="AB111" s="61">
        <f t="shared" ref="AB111" si="292">AB112+AB116+AB119+AB128</f>
        <v>0</v>
      </c>
      <c r="AC111" s="12" t="s">
        <v>408</v>
      </c>
    </row>
    <row r="112" spans="1:29" ht="39" x14ac:dyDescent="0.25">
      <c r="A112" s="48" t="s">
        <v>196</v>
      </c>
      <c r="B112" s="49" t="s">
        <v>266</v>
      </c>
      <c r="C112" s="15" t="s">
        <v>267</v>
      </c>
      <c r="D112" s="62">
        <v>10.6999</v>
      </c>
      <c r="E112" s="62">
        <v>15.439</v>
      </c>
      <c r="F112" s="74">
        <v>0</v>
      </c>
      <c r="G112" s="62">
        <v>10.6999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2">
        <f t="shared" si="248"/>
        <v>10.6999</v>
      </c>
      <c r="S112" s="61">
        <v>0</v>
      </c>
      <c r="T112" s="61">
        <f t="shared" ref="T112:V168" si="293">T113+T117+T120+T129</f>
        <v>0</v>
      </c>
      <c r="U112" s="61">
        <v>0</v>
      </c>
      <c r="V112" s="61">
        <f t="shared" si="293"/>
        <v>0</v>
      </c>
      <c r="W112" s="61">
        <v>0</v>
      </c>
      <c r="X112" s="61">
        <f t="shared" ref="X112" si="294">X113+X117+X120+X129</f>
        <v>0</v>
      </c>
      <c r="Y112" s="61">
        <v>0</v>
      </c>
      <c r="Z112" s="61">
        <f t="shared" ref="Z112" si="295">Z113+Z117+Z120+Z129</f>
        <v>0</v>
      </c>
      <c r="AA112" s="61">
        <v>0</v>
      </c>
      <c r="AB112" s="61">
        <f t="shared" ref="AB112" si="296">AB113+AB117+AB120+AB129</f>
        <v>0</v>
      </c>
      <c r="AC112" s="12" t="s">
        <v>408</v>
      </c>
    </row>
    <row r="113" spans="1:29" ht="39" x14ac:dyDescent="0.25">
      <c r="A113" s="43" t="s">
        <v>196</v>
      </c>
      <c r="B113" s="49" t="s">
        <v>268</v>
      </c>
      <c r="C113" s="15" t="s">
        <v>269</v>
      </c>
      <c r="D113" s="62">
        <v>10.6999</v>
      </c>
      <c r="E113" s="62">
        <v>15.439</v>
      </c>
      <c r="F113" s="74">
        <v>0</v>
      </c>
      <c r="G113" s="62">
        <v>10.6999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2">
        <f t="shared" si="248"/>
        <v>10.6999</v>
      </c>
      <c r="S113" s="61">
        <v>0</v>
      </c>
      <c r="T113" s="61">
        <f t="shared" si="213"/>
        <v>0</v>
      </c>
      <c r="U113" s="61">
        <v>0</v>
      </c>
      <c r="V113" s="61">
        <f t="shared" si="213"/>
        <v>0</v>
      </c>
      <c r="W113" s="61">
        <v>0</v>
      </c>
      <c r="X113" s="61">
        <f t="shared" ref="X113" si="297">SUM(X114:X116)</f>
        <v>0</v>
      </c>
      <c r="Y113" s="61">
        <v>0</v>
      </c>
      <c r="Z113" s="61">
        <f t="shared" ref="Z113" si="298">SUM(Z114:Z116)</f>
        <v>0</v>
      </c>
      <c r="AA113" s="61">
        <v>0</v>
      </c>
      <c r="AB113" s="61">
        <f t="shared" ref="AB113" si="299">SUM(AB114:AB116)</f>
        <v>0</v>
      </c>
      <c r="AC113" s="12" t="s">
        <v>408</v>
      </c>
    </row>
    <row r="114" spans="1:29" ht="26.25" x14ac:dyDescent="0.25">
      <c r="A114" s="48" t="s">
        <v>196</v>
      </c>
      <c r="B114" s="49" t="s">
        <v>270</v>
      </c>
      <c r="C114" s="15" t="s">
        <v>271</v>
      </c>
      <c r="D114" s="62">
        <v>3.8605</v>
      </c>
      <c r="E114" s="62">
        <v>5.5129999999999999</v>
      </c>
      <c r="F114" s="74">
        <v>0</v>
      </c>
      <c r="G114" s="62">
        <v>3.8605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2">
        <f t="shared" si="248"/>
        <v>3.8605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12" t="s">
        <v>408</v>
      </c>
    </row>
    <row r="115" spans="1:29" ht="26.25" x14ac:dyDescent="0.25">
      <c r="A115" s="48" t="s">
        <v>196</v>
      </c>
      <c r="B115" s="49" t="s">
        <v>272</v>
      </c>
      <c r="C115" s="15" t="s">
        <v>273</v>
      </c>
      <c r="D115" s="62">
        <v>21.352</v>
      </c>
      <c r="E115" s="62">
        <v>31.396000000000001</v>
      </c>
      <c r="F115" s="74">
        <v>0</v>
      </c>
      <c r="G115" s="62">
        <v>21.352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2">
        <f t="shared" si="248"/>
        <v>21.352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12" t="s">
        <v>408</v>
      </c>
    </row>
    <row r="116" spans="1:29" ht="26.25" x14ac:dyDescent="0.25">
      <c r="A116" s="43" t="s">
        <v>196</v>
      </c>
      <c r="B116" s="49" t="s">
        <v>274</v>
      </c>
      <c r="C116" s="15" t="s">
        <v>275</v>
      </c>
      <c r="D116" s="62">
        <v>5.101</v>
      </c>
      <c r="E116" s="62">
        <v>7.008</v>
      </c>
      <c r="F116" s="74">
        <v>0</v>
      </c>
      <c r="G116" s="62">
        <v>5.101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2">
        <f t="shared" si="248"/>
        <v>5.101</v>
      </c>
      <c r="S116" s="61">
        <v>0</v>
      </c>
      <c r="T116" s="61">
        <f t="shared" ref="T116:AB117" si="300">SUM(T117:T118)</f>
        <v>0</v>
      </c>
      <c r="U116" s="61">
        <v>0</v>
      </c>
      <c r="V116" s="61">
        <f t="shared" si="300"/>
        <v>0</v>
      </c>
      <c r="W116" s="61">
        <v>0</v>
      </c>
      <c r="X116" s="61">
        <f t="shared" si="300"/>
        <v>0</v>
      </c>
      <c r="Y116" s="61">
        <v>0</v>
      </c>
      <c r="Z116" s="61">
        <f t="shared" si="300"/>
        <v>0</v>
      </c>
      <c r="AA116" s="61">
        <v>0</v>
      </c>
      <c r="AB116" s="61">
        <f t="shared" si="300"/>
        <v>0</v>
      </c>
      <c r="AC116" s="12" t="s">
        <v>408</v>
      </c>
    </row>
    <row r="117" spans="1:29" ht="26.25" x14ac:dyDescent="0.25">
      <c r="A117" s="48" t="s">
        <v>196</v>
      </c>
      <c r="B117" s="49" t="s">
        <v>276</v>
      </c>
      <c r="C117" s="15" t="s">
        <v>277</v>
      </c>
      <c r="D117" s="62">
        <v>3.113</v>
      </c>
      <c r="E117" s="62">
        <v>4.718</v>
      </c>
      <c r="F117" s="74">
        <v>0</v>
      </c>
      <c r="G117" s="62">
        <v>3.113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2">
        <f t="shared" si="248"/>
        <v>3.113</v>
      </c>
      <c r="S117" s="61">
        <v>0</v>
      </c>
      <c r="T117" s="61">
        <f t="shared" si="300"/>
        <v>0</v>
      </c>
      <c r="U117" s="61">
        <v>0</v>
      </c>
      <c r="V117" s="61">
        <f t="shared" si="300"/>
        <v>0</v>
      </c>
      <c r="W117" s="61">
        <v>0</v>
      </c>
      <c r="X117" s="61">
        <f t="shared" si="300"/>
        <v>0</v>
      </c>
      <c r="Y117" s="61">
        <v>0</v>
      </c>
      <c r="Z117" s="61">
        <f t="shared" si="300"/>
        <v>0</v>
      </c>
      <c r="AA117" s="61">
        <v>0</v>
      </c>
      <c r="AB117" s="61">
        <f t="shared" si="300"/>
        <v>0</v>
      </c>
      <c r="AC117" s="12" t="s">
        <v>408</v>
      </c>
    </row>
    <row r="118" spans="1:29" ht="26.25" x14ac:dyDescent="0.25">
      <c r="A118" s="48" t="s">
        <v>196</v>
      </c>
      <c r="B118" s="49" t="s">
        <v>278</v>
      </c>
      <c r="C118" s="15" t="s">
        <v>279</v>
      </c>
      <c r="D118" s="62">
        <v>3.3088000000000002</v>
      </c>
      <c r="E118" s="62">
        <v>4.8369999999999997</v>
      </c>
      <c r="F118" s="74">
        <v>0</v>
      </c>
      <c r="G118" s="62">
        <v>3.3088000000000002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2">
        <f t="shared" si="248"/>
        <v>3.3088000000000002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12" t="s">
        <v>408</v>
      </c>
    </row>
    <row r="119" spans="1:29" ht="39" x14ac:dyDescent="0.25">
      <c r="A119" s="43" t="s">
        <v>196</v>
      </c>
      <c r="B119" s="49" t="s">
        <v>280</v>
      </c>
      <c r="C119" s="15" t="s">
        <v>281</v>
      </c>
      <c r="D119" s="62">
        <v>19.763200000000001</v>
      </c>
      <c r="E119" s="62">
        <v>28.96</v>
      </c>
      <c r="F119" s="74">
        <v>0</v>
      </c>
      <c r="G119" s="62">
        <v>19.763200000000001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2">
        <f t="shared" si="248"/>
        <v>19.763200000000001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12" t="s">
        <v>408</v>
      </c>
    </row>
    <row r="120" spans="1:29" ht="26.25" x14ac:dyDescent="0.25">
      <c r="A120" s="48" t="s">
        <v>196</v>
      </c>
      <c r="B120" s="49" t="s">
        <v>282</v>
      </c>
      <c r="C120" s="15" t="s">
        <v>283</v>
      </c>
      <c r="D120" s="62">
        <v>6.4774000000000003</v>
      </c>
      <c r="E120" s="62">
        <v>8.7409999999999997</v>
      </c>
      <c r="F120" s="74">
        <v>0</v>
      </c>
      <c r="G120" s="62">
        <v>6.4774000000000003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2">
        <f t="shared" si="248"/>
        <v>6.4774000000000003</v>
      </c>
      <c r="S120" s="61">
        <v>0</v>
      </c>
      <c r="T120" s="61">
        <f t="shared" si="218"/>
        <v>0</v>
      </c>
      <c r="U120" s="61">
        <v>0</v>
      </c>
      <c r="V120" s="61">
        <f t="shared" si="218"/>
        <v>0</v>
      </c>
      <c r="W120" s="61">
        <v>0</v>
      </c>
      <c r="X120" s="61">
        <f t="shared" ref="X120" si="301">SUM(X121:X128)</f>
        <v>0</v>
      </c>
      <c r="Y120" s="61">
        <v>0</v>
      </c>
      <c r="Z120" s="61">
        <f t="shared" ref="Z120" si="302">SUM(Z121:Z128)</f>
        <v>0</v>
      </c>
      <c r="AA120" s="61">
        <v>0</v>
      </c>
      <c r="AB120" s="61">
        <f t="shared" ref="AB120" si="303">SUM(AB121:AB128)</f>
        <v>0</v>
      </c>
      <c r="AC120" s="12" t="s">
        <v>408</v>
      </c>
    </row>
    <row r="121" spans="1:29" ht="39" x14ac:dyDescent="0.25">
      <c r="A121" s="48" t="s">
        <v>196</v>
      </c>
      <c r="B121" s="49" t="s">
        <v>284</v>
      </c>
      <c r="C121" s="15" t="s">
        <v>285</v>
      </c>
      <c r="D121" s="62">
        <v>7.9989999999999997</v>
      </c>
      <c r="E121" s="62">
        <v>10.875999999999999</v>
      </c>
      <c r="F121" s="74">
        <v>0</v>
      </c>
      <c r="G121" s="62">
        <v>7.9989999999999997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2">
        <f t="shared" si="248"/>
        <v>7.9989999999999997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12" t="s">
        <v>408</v>
      </c>
    </row>
    <row r="122" spans="1:29" ht="39" x14ac:dyDescent="0.25">
      <c r="A122" s="43" t="s">
        <v>196</v>
      </c>
      <c r="B122" s="49" t="s">
        <v>286</v>
      </c>
      <c r="C122" s="15" t="s">
        <v>287</v>
      </c>
      <c r="D122" s="62">
        <v>5.3339999999999996</v>
      </c>
      <c r="E122" s="62">
        <v>7.109</v>
      </c>
      <c r="F122" s="74">
        <v>0</v>
      </c>
      <c r="G122" s="62">
        <v>5.3339999999999996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2">
        <f t="shared" si="248"/>
        <v>5.3339999999999996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12" t="s">
        <v>408</v>
      </c>
    </row>
    <row r="123" spans="1:29" ht="39" x14ac:dyDescent="0.25">
      <c r="A123" s="48" t="s">
        <v>196</v>
      </c>
      <c r="B123" s="49" t="s">
        <v>288</v>
      </c>
      <c r="C123" s="15" t="s">
        <v>289</v>
      </c>
      <c r="D123" s="62">
        <v>3.5747</v>
      </c>
      <c r="E123" s="62">
        <v>5.1050000000000004</v>
      </c>
      <c r="F123" s="74">
        <v>0</v>
      </c>
      <c r="G123" s="62">
        <v>3.5747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2">
        <f t="shared" si="248"/>
        <v>3.5747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12" t="s">
        <v>408</v>
      </c>
    </row>
    <row r="124" spans="1:29" ht="39" x14ac:dyDescent="0.25">
      <c r="A124" s="48" t="s">
        <v>196</v>
      </c>
      <c r="B124" s="49" t="s">
        <v>290</v>
      </c>
      <c r="C124" s="15" t="s">
        <v>291</v>
      </c>
      <c r="D124" s="62">
        <v>4.3419999999999996</v>
      </c>
      <c r="E124" s="62">
        <v>5.9829999999999997</v>
      </c>
      <c r="F124" s="74">
        <v>0</v>
      </c>
      <c r="G124" s="62">
        <v>4.3419999999999996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2">
        <f t="shared" si="248"/>
        <v>4.3419999999999996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12" t="s">
        <v>408</v>
      </c>
    </row>
    <row r="125" spans="1:29" ht="39" x14ac:dyDescent="0.25">
      <c r="A125" s="43" t="s">
        <v>196</v>
      </c>
      <c r="B125" s="49" t="s">
        <v>292</v>
      </c>
      <c r="C125" s="15" t="s">
        <v>293</v>
      </c>
      <c r="D125" s="62">
        <v>5.1242000000000001</v>
      </c>
      <c r="E125" s="62">
        <v>6.9109999999999996</v>
      </c>
      <c r="F125" s="74">
        <v>0</v>
      </c>
      <c r="G125" s="62">
        <v>5.1242000000000001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2">
        <f t="shared" si="248"/>
        <v>5.1242000000000001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12" t="s">
        <v>408</v>
      </c>
    </row>
    <row r="126" spans="1:29" ht="39" x14ac:dyDescent="0.25">
      <c r="A126" s="48" t="s">
        <v>196</v>
      </c>
      <c r="B126" s="49" t="s">
        <v>294</v>
      </c>
      <c r="C126" s="15" t="s">
        <v>295</v>
      </c>
      <c r="D126" s="62">
        <v>2.0470000000000002</v>
      </c>
      <c r="E126" s="62">
        <v>3.2109999999999999</v>
      </c>
      <c r="F126" s="74">
        <v>0</v>
      </c>
      <c r="G126" s="62">
        <v>2.0470000000000002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2">
        <f t="shared" si="248"/>
        <v>2.0470000000000002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12" t="s">
        <v>408</v>
      </c>
    </row>
    <row r="127" spans="1:29" ht="26.25" x14ac:dyDescent="0.25">
      <c r="A127" s="48" t="s">
        <v>196</v>
      </c>
      <c r="B127" s="49" t="s">
        <v>296</v>
      </c>
      <c r="C127" s="15" t="s">
        <v>297</v>
      </c>
      <c r="D127" s="62">
        <v>5.6753</v>
      </c>
      <c r="E127" s="62">
        <v>7.758</v>
      </c>
      <c r="F127" s="74">
        <v>0</v>
      </c>
      <c r="G127" s="62">
        <v>5.6753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2">
        <f t="shared" si="248"/>
        <v>5.6753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12" t="s">
        <v>408</v>
      </c>
    </row>
    <row r="128" spans="1:29" ht="26.25" x14ac:dyDescent="0.25">
      <c r="A128" s="43" t="s">
        <v>196</v>
      </c>
      <c r="B128" s="49" t="s">
        <v>298</v>
      </c>
      <c r="C128" s="15" t="s">
        <v>299</v>
      </c>
      <c r="D128" s="62">
        <v>1.784</v>
      </c>
      <c r="E128" s="62">
        <v>2.9020000000000001</v>
      </c>
      <c r="F128" s="74">
        <v>0</v>
      </c>
      <c r="G128" s="62">
        <v>1.784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2">
        <f t="shared" si="248"/>
        <v>1.784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12" t="s">
        <v>408</v>
      </c>
    </row>
    <row r="129" spans="1:29" ht="26.25" x14ac:dyDescent="0.25">
      <c r="A129" s="48" t="s">
        <v>196</v>
      </c>
      <c r="B129" s="49" t="s">
        <v>300</v>
      </c>
      <c r="C129" s="15" t="s">
        <v>301</v>
      </c>
      <c r="D129" s="62">
        <v>5.2446999999999999</v>
      </c>
      <c r="E129" s="62">
        <v>7.0519999999999996</v>
      </c>
      <c r="F129" s="74">
        <v>0</v>
      </c>
      <c r="G129" s="62">
        <v>5.2446999999999999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2">
        <f t="shared" si="248"/>
        <v>5.2446999999999999</v>
      </c>
      <c r="S129" s="61">
        <v>0</v>
      </c>
      <c r="T129" s="61">
        <f t="shared" ref="T129:AB129" si="304">SUM(T130:T131)</f>
        <v>0</v>
      </c>
      <c r="U129" s="61">
        <v>0</v>
      </c>
      <c r="V129" s="61">
        <f t="shared" si="304"/>
        <v>0</v>
      </c>
      <c r="W129" s="61">
        <v>0</v>
      </c>
      <c r="X129" s="61">
        <f t="shared" si="304"/>
        <v>0</v>
      </c>
      <c r="Y129" s="61">
        <v>0</v>
      </c>
      <c r="Z129" s="61">
        <f t="shared" si="304"/>
        <v>0</v>
      </c>
      <c r="AA129" s="61">
        <v>0</v>
      </c>
      <c r="AB129" s="61">
        <f t="shared" si="304"/>
        <v>0</v>
      </c>
      <c r="AC129" s="12" t="s">
        <v>408</v>
      </c>
    </row>
    <row r="130" spans="1:29" ht="39" x14ac:dyDescent="0.25">
      <c r="A130" s="48" t="s">
        <v>196</v>
      </c>
      <c r="B130" s="49" t="s">
        <v>302</v>
      </c>
      <c r="C130" s="15" t="s">
        <v>303</v>
      </c>
      <c r="D130" s="62">
        <v>3.7385000000000002</v>
      </c>
      <c r="E130" s="62">
        <v>5.5720000000000001</v>
      </c>
      <c r="F130" s="74">
        <v>0</v>
      </c>
      <c r="G130" s="62">
        <v>3.7385000000000002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2">
        <f t="shared" si="248"/>
        <v>3.7385000000000002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12" t="s">
        <v>408</v>
      </c>
    </row>
    <row r="131" spans="1:29" ht="39" x14ac:dyDescent="0.25">
      <c r="A131" s="43" t="s">
        <v>196</v>
      </c>
      <c r="B131" s="49" t="s">
        <v>304</v>
      </c>
      <c r="C131" s="15" t="s">
        <v>305</v>
      </c>
      <c r="D131" s="62">
        <v>3.7385000000000002</v>
      </c>
      <c r="E131" s="62">
        <v>5.5720000000000001</v>
      </c>
      <c r="F131" s="74">
        <v>0</v>
      </c>
      <c r="G131" s="62">
        <v>3.7385000000000002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2">
        <f t="shared" si="248"/>
        <v>3.7385000000000002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12" t="s">
        <v>408</v>
      </c>
    </row>
    <row r="132" spans="1:29" ht="39" x14ac:dyDescent="0.25">
      <c r="A132" s="48" t="s">
        <v>196</v>
      </c>
      <c r="B132" s="49" t="s">
        <v>306</v>
      </c>
      <c r="C132" s="15" t="s">
        <v>307</v>
      </c>
      <c r="D132" s="62">
        <v>5.2957000000000001</v>
      </c>
      <c r="E132" s="62">
        <v>7.2919999999999998</v>
      </c>
      <c r="F132" s="74">
        <v>0</v>
      </c>
      <c r="G132" s="62">
        <v>5.2957000000000001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2">
        <f t="shared" si="248"/>
        <v>5.2957000000000001</v>
      </c>
      <c r="S132" s="61">
        <v>0</v>
      </c>
      <c r="T132" s="61">
        <f t="shared" ref="T132:V167" si="305">T133+T137+T140+T149</f>
        <v>0</v>
      </c>
      <c r="U132" s="61">
        <v>0</v>
      </c>
      <c r="V132" s="61">
        <f t="shared" si="305"/>
        <v>0</v>
      </c>
      <c r="W132" s="61">
        <v>0</v>
      </c>
      <c r="X132" s="61">
        <f t="shared" ref="X132" si="306">X133+X137+X140+X149</f>
        <v>0</v>
      </c>
      <c r="Y132" s="61">
        <v>0</v>
      </c>
      <c r="Z132" s="61">
        <f t="shared" ref="Z132" si="307">Z133+Z137+Z140+Z149</f>
        <v>0</v>
      </c>
      <c r="AA132" s="61">
        <v>0</v>
      </c>
      <c r="AB132" s="61">
        <f t="shared" ref="AB132" si="308">AB133+AB137+AB140+AB149</f>
        <v>0</v>
      </c>
      <c r="AC132" s="12" t="s">
        <v>408</v>
      </c>
    </row>
    <row r="133" spans="1:29" ht="39" x14ac:dyDescent="0.25">
      <c r="A133" s="48" t="s">
        <v>196</v>
      </c>
      <c r="B133" s="49" t="s">
        <v>308</v>
      </c>
      <c r="C133" s="15" t="s">
        <v>309</v>
      </c>
      <c r="D133" s="62">
        <v>5.2957000000000001</v>
      </c>
      <c r="E133" s="62">
        <v>7.2919999999999998</v>
      </c>
      <c r="F133" s="74">
        <v>0</v>
      </c>
      <c r="G133" s="62">
        <v>5.2957000000000001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2">
        <f t="shared" si="248"/>
        <v>5.2957000000000001</v>
      </c>
      <c r="S133" s="61">
        <v>0</v>
      </c>
      <c r="T133" s="61">
        <f t="shared" si="305"/>
        <v>0</v>
      </c>
      <c r="U133" s="61">
        <v>0</v>
      </c>
      <c r="V133" s="61">
        <f t="shared" si="305"/>
        <v>0</v>
      </c>
      <c r="W133" s="61">
        <v>0</v>
      </c>
      <c r="X133" s="61">
        <f t="shared" ref="X133" si="309">X134+X138+X141+X150</f>
        <v>0</v>
      </c>
      <c r="Y133" s="61">
        <v>0</v>
      </c>
      <c r="Z133" s="61">
        <f t="shared" ref="Z133" si="310">Z134+Z138+Z141+Z150</f>
        <v>0</v>
      </c>
      <c r="AA133" s="61">
        <v>0</v>
      </c>
      <c r="AB133" s="61">
        <f t="shared" ref="AB133" si="311">AB134+AB138+AB141+AB150</f>
        <v>0</v>
      </c>
      <c r="AC133" s="12" t="s">
        <v>408</v>
      </c>
    </row>
    <row r="134" spans="1:29" ht="26.25" x14ac:dyDescent="0.25">
      <c r="A134" s="43" t="s">
        <v>196</v>
      </c>
      <c r="B134" s="49" t="s">
        <v>310</v>
      </c>
      <c r="C134" s="15" t="s">
        <v>311</v>
      </c>
      <c r="D134" s="62">
        <v>9.0833999999999993</v>
      </c>
      <c r="E134" s="62">
        <v>12.436</v>
      </c>
      <c r="F134" s="74">
        <v>0</v>
      </c>
      <c r="G134" s="62">
        <v>9.0833999999999993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2">
        <f t="shared" si="248"/>
        <v>9.0833999999999993</v>
      </c>
      <c r="S134" s="61">
        <v>0</v>
      </c>
      <c r="T134" s="61">
        <f t="shared" si="305"/>
        <v>0</v>
      </c>
      <c r="U134" s="61">
        <v>0</v>
      </c>
      <c r="V134" s="61">
        <f t="shared" si="305"/>
        <v>0</v>
      </c>
      <c r="W134" s="61">
        <v>0</v>
      </c>
      <c r="X134" s="61">
        <f t="shared" ref="X134" si="312">X135+X139+X142+X151</f>
        <v>0</v>
      </c>
      <c r="Y134" s="61">
        <v>0</v>
      </c>
      <c r="Z134" s="61">
        <f t="shared" ref="Z134" si="313">Z135+Z139+Z142+Z151</f>
        <v>0</v>
      </c>
      <c r="AA134" s="61">
        <v>0</v>
      </c>
      <c r="AB134" s="61">
        <f t="shared" ref="AB134" si="314">AB135+AB139+AB142+AB151</f>
        <v>0</v>
      </c>
      <c r="AC134" s="12" t="s">
        <v>408</v>
      </c>
    </row>
    <row r="135" spans="1:29" ht="26.25" x14ac:dyDescent="0.25">
      <c r="A135" s="48" t="s">
        <v>196</v>
      </c>
      <c r="B135" s="49" t="s">
        <v>312</v>
      </c>
      <c r="C135" s="15" t="s">
        <v>313</v>
      </c>
      <c r="D135" s="62">
        <v>9.5679999999999996</v>
      </c>
      <c r="E135" s="62">
        <v>12.499000000000001</v>
      </c>
      <c r="F135" s="74">
        <v>0</v>
      </c>
      <c r="G135" s="62">
        <v>9.5679999999999996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  <c r="R135" s="62">
        <f t="shared" si="248"/>
        <v>9.5679999999999996</v>
      </c>
      <c r="S135" s="61">
        <v>0</v>
      </c>
      <c r="T135" s="61">
        <f t="shared" si="305"/>
        <v>0</v>
      </c>
      <c r="U135" s="61">
        <v>0</v>
      </c>
      <c r="V135" s="61">
        <f t="shared" si="305"/>
        <v>0</v>
      </c>
      <c r="W135" s="61">
        <v>0</v>
      </c>
      <c r="X135" s="61">
        <f t="shared" ref="X135" si="315">X136+X140+X143+X152</f>
        <v>0</v>
      </c>
      <c r="Y135" s="61">
        <v>0</v>
      </c>
      <c r="Z135" s="61">
        <f t="shared" ref="Z135" si="316">Z136+Z140+Z143+Z152</f>
        <v>0</v>
      </c>
      <c r="AA135" s="61">
        <v>0</v>
      </c>
      <c r="AB135" s="61">
        <f t="shared" ref="AB135" si="317">AB136+AB140+AB143+AB152</f>
        <v>0</v>
      </c>
      <c r="AC135" s="12" t="s">
        <v>408</v>
      </c>
    </row>
    <row r="136" spans="1:29" ht="26.25" x14ac:dyDescent="0.25">
      <c r="A136" s="48" t="s">
        <v>196</v>
      </c>
      <c r="B136" s="49" t="s">
        <v>314</v>
      </c>
      <c r="C136" s="15" t="s">
        <v>315</v>
      </c>
      <c r="D136" s="62">
        <v>4.1478000000000002</v>
      </c>
      <c r="E136" s="62">
        <v>5.8150000000000004</v>
      </c>
      <c r="F136" s="74">
        <v>0</v>
      </c>
      <c r="G136" s="62">
        <v>4.1478000000000002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2">
        <f t="shared" si="248"/>
        <v>4.1478000000000002</v>
      </c>
      <c r="S136" s="61">
        <v>0</v>
      </c>
      <c r="T136" s="61">
        <f t="shared" si="305"/>
        <v>0</v>
      </c>
      <c r="U136" s="61">
        <v>0</v>
      </c>
      <c r="V136" s="61">
        <f t="shared" si="305"/>
        <v>0</v>
      </c>
      <c r="W136" s="61">
        <v>0</v>
      </c>
      <c r="X136" s="61">
        <f t="shared" ref="X136" si="318">X137+X141+X144+X153</f>
        <v>0</v>
      </c>
      <c r="Y136" s="61">
        <v>0</v>
      </c>
      <c r="Z136" s="61">
        <f t="shared" ref="Z136" si="319">Z137+Z141+Z144+Z153</f>
        <v>0</v>
      </c>
      <c r="AA136" s="61">
        <v>0</v>
      </c>
      <c r="AB136" s="61">
        <f t="shared" ref="AB136" si="320">AB137+AB141+AB144+AB153</f>
        <v>0</v>
      </c>
      <c r="AC136" s="12" t="s">
        <v>408</v>
      </c>
    </row>
    <row r="137" spans="1:29" ht="26.25" x14ac:dyDescent="0.25">
      <c r="A137" s="48" t="s">
        <v>196</v>
      </c>
      <c r="B137" s="49" t="s">
        <v>316</v>
      </c>
      <c r="C137" s="15" t="s">
        <v>317</v>
      </c>
      <c r="D137" s="62">
        <v>2.4325999999999999</v>
      </c>
      <c r="E137" s="62">
        <v>3.7250000000000001</v>
      </c>
      <c r="F137" s="74">
        <v>0</v>
      </c>
      <c r="G137" s="62">
        <v>2.4325999999999999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2">
        <f t="shared" si="248"/>
        <v>2.4325999999999999</v>
      </c>
      <c r="S137" s="61">
        <v>0</v>
      </c>
      <c r="T137" s="61">
        <f t="shared" si="305"/>
        <v>0</v>
      </c>
      <c r="U137" s="61">
        <v>0</v>
      </c>
      <c r="V137" s="61">
        <f t="shared" si="305"/>
        <v>0</v>
      </c>
      <c r="W137" s="61">
        <v>0</v>
      </c>
      <c r="X137" s="61">
        <f t="shared" ref="X137" si="321">X138+X142+X145+X154</f>
        <v>0</v>
      </c>
      <c r="Y137" s="61">
        <v>0</v>
      </c>
      <c r="Z137" s="61">
        <f t="shared" ref="Z137" si="322">Z138+Z142+Z145+Z154</f>
        <v>0</v>
      </c>
      <c r="AA137" s="61">
        <v>0</v>
      </c>
      <c r="AB137" s="61">
        <f t="shared" ref="AB137" si="323">AB138+AB142+AB145+AB154</f>
        <v>0</v>
      </c>
      <c r="AC137" s="12" t="s">
        <v>408</v>
      </c>
    </row>
    <row r="138" spans="1:29" ht="26.25" x14ac:dyDescent="0.25">
      <c r="A138" s="48" t="s">
        <v>196</v>
      </c>
      <c r="B138" s="49" t="s">
        <v>318</v>
      </c>
      <c r="C138" s="15" t="s">
        <v>319</v>
      </c>
      <c r="D138" s="62">
        <v>3.6379000000000001</v>
      </c>
      <c r="E138" s="62">
        <v>6.2480000000000002</v>
      </c>
      <c r="F138" s="74">
        <v>0</v>
      </c>
      <c r="G138" s="62">
        <v>3.6379000000000001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2">
        <f t="shared" si="248"/>
        <v>3.6379000000000001</v>
      </c>
      <c r="S138" s="61">
        <v>0</v>
      </c>
      <c r="T138" s="61">
        <f t="shared" si="305"/>
        <v>0</v>
      </c>
      <c r="U138" s="61">
        <v>0</v>
      </c>
      <c r="V138" s="61">
        <f t="shared" si="305"/>
        <v>0</v>
      </c>
      <c r="W138" s="61">
        <v>0</v>
      </c>
      <c r="X138" s="61">
        <f t="shared" ref="X138" si="324">X139+X143+X146+X155</f>
        <v>0</v>
      </c>
      <c r="Y138" s="61">
        <v>0</v>
      </c>
      <c r="Z138" s="61">
        <f t="shared" ref="Z138" si="325">Z139+Z143+Z146+Z155</f>
        <v>0</v>
      </c>
      <c r="AA138" s="61">
        <v>0</v>
      </c>
      <c r="AB138" s="61">
        <f t="shared" ref="AB138" si="326">AB139+AB143+AB146+AB155</f>
        <v>0</v>
      </c>
      <c r="AC138" s="12" t="s">
        <v>408</v>
      </c>
    </row>
    <row r="139" spans="1:29" ht="26.25" x14ac:dyDescent="0.25">
      <c r="A139" s="43" t="s">
        <v>196</v>
      </c>
      <c r="B139" s="49" t="s">
        <v>320</v>
      </c>
      <c r="C139" s="15" t="s">
        <v>321</v>
      </c>
      <c r="D139" s="62">
        <v>7.0439999999999996</v>
      </c>
      <c r="E139" s="62">
        <v>9.532</v>
      </c>
      <c r="F139" s="74">
        <v>0</v>
      </c>
      <c r="G139" s="62">
        <v>7.0439999999999996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2">
        <f t="shared" si="248"/>
        <v>7.0439999999999996</v>
      </c>
      <c r="S139" s="61">
        <v>0</v>
      </c>
      <c r="T139" s="61">
        <f t="shared" si="305"/>
        <v>0</v>
      </c>
      <c r="U139" s="61">
        <v>0</v>
      </c>
      <c r="V139" s="61">
        <f t="shared" si="305"/>
        <v>0</v>
      </c>
      <c r="W139" s="61">
        <v>0</v>
      </c>
      <c r="X139" s="61">
        <f t="shared" ref="X139" si="327">X140+X144+X147+X156</f>
        <v>0</v>
      </c>
      <c r="Y139" s="61">
        <v>0</v>
      </c>
      <c r="Z139" s="61">
        <f t="shared" ref="Z139" si="328">Z140+Z144+Z147+Z156</f>
        <v>0</v>
      </c>
      <c r="AA139" s="61">
        <v>0</v>
      </c>
      <c r="AB139" s="61">
        <f t="shared" ref="AB139" si="329">AB140+AB144+AB147+AB156</f>
        <v>0</v>
      </c>
      <c r="AC139" s="12" t="s">
        <v>408</v>
      </c>
    </row>
    <row r="140" spans="1:29" ht="26.25" x14ac:dyDescent="0.25">
      <c r="A140" s="48" t="s">
        <v>196</v>
      </c>
      <c r="B140" s="49" t="s">
        <v>322</v>
      </c>
      <c r="C140" s="15" t="s">
        <v>323</v>
      </c>
      <c r="D140" s="62">
        <v>4.8827999999999996</v>
      </c>
      <c r="E140" s="62">
        <v>7.1760000000000002</v>
      </c>
      <c r="F140" s="74">
        <v>0</v>
      </c>
      <c r="G140" s="62">
        <v>4.8827999999999996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2">
        <f t="shared" si="248"/>
        <v>4.8827999999999996</v>
      </c>
      <c r="S140" s="61">
        <v>0</v>
      </c>
      <c r="T140" s="61">
        <f t="shared" si="293"/>
        <v>0</v>
      </c>
      <c r="U140" s="61">
        <v>0</v>
      </c>
      <c r="V140" s="61">
        <f t="shared" si="293"/>
        <v>0</v>
      </c>
      <c r="W140" s="61">
        <v>0</v>
      </c>
      <c r="X140" s="61">
        <f t="shared" ref="X140" si="330">X141+X145+X148+X157</f>
        <v>0</v>
      </c>
      <c r="Y140" s="61">
        <v>0</v>
      </c>
      <c r="Z140" s="61">
        <f t="shared" ref="Z140" si="331">Z141+Z145+Z148+Z157</f>
        <v>0</v>
      </c>
      <c r="AA140" s="61">
        <v>0</v>
      </c>
      <c r="AB140" s="61">
        <f t="shared" ref="AB140" si="332">AB141+AB145+AB148+AB157</f>
        <v>0</v>
      </c>
      <c r="AC140" s="12" t="s">
        <v>408</v>
      </c>
    </row>
    <row r="141" spans="1:29" ht="26.25" x14ac:dyDescent="0.25">
      <c r="A141" s="48" t="s">
        <v>196</v>
      </c>
      <c r="B141" s="49" t="s">
        <v>324</v>
      </c>
      <c r="C141" s="15" t="s">
        <v>325</v>
      </c>
      <c r="D141" s="62">
        <v>5.3639999999999999</v>
      </c>
      <c r="E141" s="62">
        <v>7.8470000000000004</v>
      </c>
      <c r="F141" s="74">
        <v>0</v>
      </c>
      <c r="G141" s="62">
        <v>5.3639999999999999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2">
        <f t="shared" si="248"/>
        <v>5.3639999999999999</v>
      </c>
      <c r="S141" s="61">
        <v>0</v>
      </c>
      <c r="T141" s="61">
        <f t="shared" ref="T141:V169" si="333">SUM(T142:T144)</f>
        <v>0</v>
      </c>
      <c r="U141" s="61">
        <v>0</v>
      </c>
      <c r="V141" s="61">
        <f t="shared" si="333"/>
        <v>0</v>
      </c>
      <c r="W141" s="61">
        <v>0</v>
      </c>
      <c r="X141" s="61">
        <f t="shared" ref="X141" si="334">SUM(X142:X144)</f>
        <v>0</v>
      </c>
      <c r="Y141" s="61">
        <v>0</v>
      </c>
      <c r="Z141" s="61">
        <f t="shared" ref="Z141" si="335">SUM(Z142:Z144)</f>
        <v>0</v>
      </c>
      <c r="AA141" s="61">
        <v>0</v>
      </c>
      <c r="AB141" s="61">
        <f t="shared" ref="AB141" si="336">SUM(AB142:AB144)</f>
        <v>0</v>
      </c>
      <c r="AC141" s="12" t="s">
        <v>408</v>
      </c>
    </row>
    <row r="142" spans="1:29" ht="26.25" x14ac:dyDescent="0.25">
      <c r="A142" s="43" t="s">
        <v>196</v>
      </c>
      <c r="B142" s="49" t="s">
        <v>326</v>
      </c>
      <c r="C142" s="15" t="s">
        <v>327</v>
      </c>
      <c r="D142" s="62">
        <v>5.3879999999999999</v>
      </c>
      <c r="E142" s="62">
        <v>7.42</v>
      </c>
      <c r="F142" s="74">
        <v>0</v>
      </c>
      <c r="G142" s="62">
        <v>5.3879999999999999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2">
        <f t="shared" si="248"/>
        <v>5.3879999999999999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61">
        <v>0</v>
      </c>
      <c r="AA142" s="61">
        <v>0</v>
      </c>
      <c r="AB142" s="61">
        <v>0</v>
      </c>
      <c r="AC142" s="12" t="s">
        <v>408</v>
      </c>
    </row>
    <row r="143" spans="1:29" ht="39" x14ac:dyDescent="0.25">
      <c r="A143" s="48" t="s">
        <v>196</v>
      </c>
      <c r="B143" s="49" t="s">
        <v>328</v>
      </c>
      <c r="C143" s="15" t="s">
        <v>329</v>
      </c>
      <c r="D143" s="62">
        <v>4.2523999999999997</v>
      </c>
      <c r="E143" s="62">
        <v>6.3620000000000001</v>
      </c>
      <c r="F143" s="74">
        <v>0</v>
      </c>
      <c r="G143" s="62">
        <v>4.2523999999999997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2">
        <f t="shared" si="248"/>
        <v>4.2523999999999997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61">
        <v>0</v>
      </c>
      <c r="AA143" s="61">
        <v>0</v>
      </c>
      <c r="AB143" s="61">
        <v>0</v>
      </c>
      <c r="AC143" s="12" t="s">
        <v>408</v>
      </c>
    </row>
    <row r="144" spans="1:29" ht="39" x14ac:dyDescent="0.25">
      <c r="A144" s="48" t="s">
        <v>196</v>
      </c>
      <c r="B144" s="49" t="s">
        <v>330</v>
      </c>
      <c r="C144" s="15" t="s">
        <v>331</v>
      </c>
      <c r="D144" s="62">
        <v>4.2523999999999997</v>
      </c>
      <c r="E144" s="62">
        <v>6.3620000000000001</v>
      </c>
      <c r="F144" s="74">
        <v>0</v>
      </c>
      <c r="G144" s="62">
        <v>4.2523999999999997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2">
        <f t="shared" si="248"/>
        <v>4.2523999999999997</v>
      </c>
      <c r="S144" s="61">
        <v>0</v>
      </c>
      <c r="T144" s="61">
        <f t="shared" ref="T144:AB145" si="337">SUM(T145:T146)</f>
        <v>0</v>
      </c>
      <c r="U144" s="61">
        <v>0</v>
      </c>
      <c r="V144" s="61">
        <f t="shared" si="337"/>
        <v>0</v>
      </c>
      <c r="W144" s="61">
        <v>0</v>
      </c>
      <c r="X144" s="61">
        <f t="shared" si="337"/>
        <v>0</v>
      </c>
      <c r="Y144" s="61">
        <v>0</v>
      </c>
      <c r="Z144" s="61">
        <f t="shared" si="337"/>
        <v>0</v>
      </c>
      <c r="AA144" s="61">
        <v>0</v>
      </c>
      <c r="AB144" s="61">
        <f t="shared" si="337"/>
        <v>0</v>
      </c>
      <c r="AC144" s="12" t="s">
        <v>408</v>
      </c>
    </row>
    <row r="145" spans="1:29" ht="39" x14ac:dyDescent="0.25">
      <c r="A145" s="43" t="s">
        <v>196</v>
      </c>
      <c r="B145" s="49" t="s">
        <v>332</v>
      </c>
      <c r="C145" s="15" t="s">
        <v>333</v>
      </c>
      <c r="D145" s="62">
        <v>4.6416000000000004</v>
      </c>
      <c r="E145" s="62">
        <v>7.29</v>
      </c>
      <c r="F145" s="74">
        <v>0</v>
      </c>
      <c r="G145" s="62">
        <v>4.6416000000000004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2">
        <f t="shared" ref="R145:R153" si="338">D145-M145</f>
        <v>4.6416000000000004</v>
      </c>
      <c r="S145" s="61">
        <v>0</v>
      </c>
      <c r="T145" s="61">
        <f t="shared" si="337"/>
        <v>0</v>
      </c>
      <c r="U145" s="61">
        <v>0</v>
      </c>
      <c r="V145" s="61">
        <f t="shared" si="337"/>
        <v>0</v>
      </c>
      <c r="W145" s="61">
        <v>0</v>
      </c>
      <c r="X145" s="61">
        <f t="shared" si="337"/>
        <v>0</v>
      </c>
      <c r="Y145" s="61">
        <v>0</v>
      </c>
      <c r="Z145" s="61">
        <f t="shared" si="337"/>
        <v>0</v>
      </c>
      <c r="AA145" s="61">
        <v>0</v>
      </c>
      <c r="AB145" s="61">
        <f t="shared" si="337"/>
        <v>0</v>
      </c>
      <c r="AC145" s="12" t="s">
        <v>408</v>
      </c>
    </row>
    <row r="146" spans="1:29" ht="39" x14ac:dyDescent="0.25">
      <c r="A146" s="48" t="s">
        <v>196</v>
      </c>
      <c r="B146" s="49" t="s">
        <v>334</v>
      </c>
      <c r="C146" s="15" t="s">
        <v>335</v>
      </c>
      <c r="D146" s="62">
        <v>4.6416000000000004</v>
      </c>
      <c r="E146" s="62">
        <v>7.29</v>
      </c>
      <c r="F146" s="74">
        <v>0</v>
      </c>
      <c r="G146" s="62">
        <v>4.6416000000000004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2">
        <f t="shared" si="338"/>
        <v>4.6416000000000004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12" t="s">
        <v>408</v>
      </c>
    </row>
    <row r="147" spans="1:29" ht="39" x14ac:dyDescent="0.25">
      <c r="A147" s="48" t="s">
        <v>196</v>
      </c>
      <c r="B147" s="49" t="s">
        <v>336</v>
      </c>
      <c r="C147" s="15" t="s">
        <v>337</v>
      </c>
      <c r="D147" s="62">
        <v>5.9916</v>
      </c>
      <c r="E147" s="62">
        <v>8.6920000000000002</v>
      </c>
      <c r="F147" s="74">
        <v>0</v>
      </c>
      <c r="G147" s="62">
        <v>5.9916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2">
        <f t="shared" si="338"/>
        <v>5.9916</v>
      </c>
      <c r="S147" s="61">
        <v>0</v>
      </c>
      <c r="T147" s="61">
        <v>0</v>
      </c>
      <c r="U147" s="61">
        <v>0</v>
      </c>
      <c r="V147" s="61">
        <v>0</v>
      </c>
      <c r="W147" s="61">
        <v>0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12" t="s">
        <v>408</v>
      </c>
    </row>
    <row r="148" spans="1:29" ht="39" x14ac:dyDescent="0.25">
      <c r="A148" s="43" t="s">
        <v>196</v>
      </c>
      <c r="B148" s="49" t="s">
        <v>338</v>
      </c>
      <c r="C148" s="15" t="s">
        <v>339</v>
      </c>
      <c r="D148" s="62">
        <v>5.9916</v>
      </c>
      <c r="E148" s="62">
        <v>8.6920000000000002</v>
      </c>
      <c r="F148" s="74">
        <v>0</v>
      </c>
      <c r="G148" s="62">
        <v>5.9916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2">
        <f t="shared" si="338"/>
        <v>5.9916</v>
      </c>
      <c r="S148" s="61">
        <v>0</v>
      </c>
      <c r="T148" s="61">
        <f t="shared" ref="T148:V176" si="339">SUM(T149:T156)</f>
        <v>0</v>
      </c>
      <c r="U148" s="61">
        <v>0</v>
      </c>
      <c r="V148" s="61">
        <f t="shared" si="339"/>
        <v>0</v>
      </c>
      <c r="W148" s="61">
        <v>0</v>
      </c>
      <c r="X148" s="61">
        <f t="shared" ref="X148" si="340">SUM(X149:X156)</f>
        <v>0</v>
      </c>
      <c r="Y148" s="61">
        <v>0</v>
      </c>
      <c r="Z148" s="61">
        <f t="shared" ref="Z148" si="341">SUM(Z149:Z156)</f>
        <v>0</v>
      </c>
      <c r="AA148" s="61">
        <v>0</v>
      </c>
      <c r="AB148" s="61">
        <f t="shared" ref="AB148" si="342">SUM(AB149:AB156)</f>
        <v>0</v>
      </c>
      <c r="AC148" s="12" t="s">
        <v>408</v>
      </c>
    </row>
    <row r="149" spans="1:29" ht="39" x14ac:dyDescent="0.25">
      <c r="A149" s="48" t="s">
        <v>196</v>
      </c>
      <c r="B149" s="49" t="s">
        <v>340</v>
      </c>
      <c r="C149" s="15" t="s">
        <v>341</v>
      </c>
      <c r="D149" s="62">
        <v>12.0282</v>
      </c>
      <c r="E149" s="62">
        <v>17.638999999999999</v>
      </c>
      <c r="F149" s="74">
        <v>0</v>
      </c>
      <c r="G149" s="62">
        <v>12.0282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2">
        <f t="shared" si="338"/>
        <v>12.0282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12" t="s">
        <v>408</v>
      </c>
    </row>
    <row r="150" spans="1:29" ht="39" x14ac:dyDescent="0.25">
      <c r="A150" s="48" t="s">
        <v>196</v>
      </c>
      <c r="B150" s="49" t="s">
        <v>342</v>
      </c>
      <c r="C150" s="15" t="s">
        <v>343</v>
      </c>
      <c r="D150" s="62">
        <v>9.4410000000000007</v>
      </c>
      <c r="E150" s="62">
        <v>13.754</v>
      </c>
      <c r="F150" s="74">
        <v>0</v>
      </c>
      <c r="G150" s="62">
        <v>9.4410000000000007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2">
        <f t="shared" si="338"/>
        <v>9.4410000000000007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12" t="s">
        <v>408</v>
      </c>
    </row>
    <row r="151" spans="1:29" ht="26.25" x14ac:dyDescent="0.25">
      <c r="A151" s="43" t="s">
        <v>196</v>
      </c>
      <c r="B151" s="49" t="s">
        <v>344</v>
      </c>
      <c r="C151" s="15" t="s">
        <v>345</v>
      </c>
      <c r="D151" s="62">
        <v>9.0388000000000002</v>
      </c>
      <c r="E151" s="62">
        <v>10.31</v>
      </c>
      <c r="F151" s="74">
        <v>0</v>
      </c>
      <c r="G151" s="62">
        <v>9.0388000000000002</v>
      </c>
      <c r="H151" s="61">
        <v>0</v>
      </c>
      <c r="I151" s="61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61">
        <v>0</v>
      </c>
      <c r="Q151" s="61">
        <v>0</v>
      </c>
      <c r="R151" s="62">
        <f t="shared" si="338"/>
        <v>9.0388000000000002</v>
      </c>
      <c r="S151" s="61">
        <v>0</v>
      </c>
      <c r="T151" s="61">
        <v>0</v>
      </c>
      <c r="U151" s="61">
        <v>0</v>
      </c>
      <c r="V151" s="61">
        <v>0</v>
      </c>
      <c r="W151" s="61">
        <v>0</v>
      </c>
      <c r="X151" s="61">
        <v>0</v>
      </c>
      <c r="Y151" s="61">
        <v>0</v>
      </c>
      <c r="Z151" s="61">
        <v>0</v>
      </c>
      <c r="AA151" s="61">
        <v>0</v>
      </c>
      <c r="AB151" s="61">
        <v>0</v>
      </c>
      <c r="AC151" s="12" t="s">
        <v>408</v>
      </c>
    </row>
    <row r="152" spans="1:29" ht="26.25" x14ac:dyDescent="0.25">
      <c r="A152" s="43" t="s">
        <v>196</v>
      </c>
      <c r="B152" s="49" t="s">
        <v>346</v>
      </c>
      <c r="C152" s="15" t="s">
        <v>347</v>
      </c>
      <c r="D152" s="62">
        <v>3.3433000000000002</v>
      </c>
      <c r="E152" s="62">
        <v>4.1829999999999998</v>
      </c>
      <c r="F152" s="74">
        <v>0</v>
      </c>
      <c r="G152" s="62">
        <v>3.3433000000000002</v>
      </c>
      <c r="H152" s="61">
        <v>0</v>
      </c>
      <c r="I152" s="61">
        <v>0</v>
      </c>
      <c r="J152" s="61">
        <v>0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61">
        <v>0</v>
      </c>
      <c r="Q152" s="61">
        <v>0</v>
      </c>
      <c r="R152" s="62">
        <f t="shared" si="338"/>
        <v>3.3433000000000002</v>
      </c>
      <c r="S152" s="61">
        <v>0</v>
      </c>
      <c r="T152" s="61">
        <v>0</v>
      </c>
      <c r="U152" s="61">
        <v>0</v>
      </c>
      <c r="V152" s="61">
        <v>0</v>
      </c>
      <c r="W152" s="61">
        <v>0</v>
      </c>
      <c r="X152" s="61">
        <v>0</v>
      </c>
      <c r="Y152" s="61">
        <v>0</v>
      </c>
      <c r="Z152" s="61">
        <v>0</v>
      </c>
      <c r="AA152" s="61">
        <v>0</v>
      </c>
      <c r="AB152" s="61">
        <v>0</v>
      </c>
      <c r="AC152" s="12" t="s">
        <v>408</v>
      </c>
    </row>
    <row r="153" spans="1:29" ht="26.25" x14ac:dyDescent="0.25">
      <c r="A153" s="43" t="s">
        <v>196</v>
      </c>
      <c r="B153" s="49" t="s">
        <v>348</v>
      </c>
      <c r="C153" s="15" t="s">
        <v>349</v>
      </c>
      <c r="D153" s="62">
        <v>9.0282</v>
      </c>
      <c r="E153" s="62">
        <v>10.78</v>
      </c>
      <c r="F153" s="74">
        <v>0</v>
      </c>
      <c r="G153" s="62">
        <v>9.0282</v>
      </c>
      <c r="H153" s="61"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2">
        <f t="shared" si="338"/>
        <v>9.0282</v>
      </c>
      <c r="S153" s="61">
        <v>0</v>
      </c>
      <c r="T153" s="61">
        <v>0</v>
      </c>
      <c r="U153" s="61">
        <v>0</v>
      </c>
      <c r="V153" s="61">
        <v>0</v>
      </c>
      <c r="W153" s="61">
        <v>0</v>
      </c>
      <c r="X153" s="61">
        <v>0</v>
      </c>
      <c r="Y153" s="61">
        <v>0</v>
      </c>
      <c r="Z153" s="61">
        <v>0</v>
      </c>
      <c r="AA153" s="61">
        <v>0</v>
      </c>
      <c r="AB153" s="61">
        <v>0</v>
      </c>
      <c r="AC153" s="12" t="s">
        <v>408</v>
      </c>
    </row>
    <row r="154" spans="1:29" ht="25.5" x14ac:dyDescent="0.25">
      <c r="A154" s="45" t="s">
        <v>350</v>
      </c>
      <c r="B154" s="44" t="s">
        <v>351</v>
      </c>
      <c r="C154" s="51" t="s">
        <v>99</v>
      </c>
      <c r="D154" s="63">
        <v>0</v>
      </c>
      <c r="E154" s="86">
        <v>0</v>
      </c>
      <c r="F154" s="76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1">
        <v>0</v>
      </c>
      <c r="U154" s="63">
        <v>0</v>
      </c>
      <c r="V154" s="61">
        <v>0</v>
      </c>
      <c r="W154" s="63">
        <v>0</v>
      </c>
      <c r="X154" s="61">
        <v>0</v>
      </c>
      <c r="Y154" s="63">
        <v>0</v>
      </c>
      <c r="Z154" s="61">
        <v>0</v>
      </c>
      <c r="AA154" s="63">
        <v>0</v>
      </c>
      <c r="AB154" s="61">
        <v>0</v>
      </c>
      <c r="AC154" s="12" t="s">
        <v>408</v>
      </c>
    </row>
    <row r="155" spans="1:29" ht="38.25" x14ac:dyDescent="0.25">
      <c r="A155" s="54" t="s">
        <v>352</v>
      </c>
      <c r="B155" s="44" t="s">
        <v>353</v>
      </c>
      <c r="C155" s="51" t="s">
        <v>99</v>
      </c>
      <c r="D155" s="63">
        <f t="shared" ref="D155" si="343">SUM(D156:D163)</f>
        <v>0</v>
      </c>
      <c r="E155" s="86">
        <f t="shared" ref="E155" si="344">SUM(E156:E163)</f>
        <v>0</v>
      </c>
      <c r="F155" s="76">
        <v>0</v>
      </c>
      <c r="G155" s="63">
        <f t="shared" ref="G155" si="345">SUM(G156:G163)</f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1">
        <v>0</v>
      </c>
      <c r="U155" s="63">
        <v>0</v>
      </c>
      <c r="V155" s="61">
        <v>0</v>
      </c>
      <c r="W155" s="63">
        <v>0</v>
      </c>
      <c r="X155" s="61">
        <v>0</v>
      </c>
      <c r="Y155" s="63">
        <v>0</v>
      </c>
      <c r="Z155" s="61">
        <v>0</v>
      </c>
      <c r="AA155" s="63">
        <v>0</v>
      </c>
      <c r="AB155" s="61">
        <v>0</v>
      </c>
      <c r="AC155" s="12" t="s">
        <v>408</v>
      </c>
    </row>
    <row r="156" spans="1:29" ht="25.5" x14ac:dyDescent="0.25">
      <c r="A156" s="45" t="s">
        <v>354</v>
      </c>
      <c r="B156" s="44" t="s">
        <v>355</v>
      </c>
      <c r="C156" s="51" t="s">
        <v>99</v>
      </c>
      <c r="D156" s="63">
        <v>0</v>
      </c>
      <c r="E156" s="86">
        <v>0</v>
      </c>
      <c r="F156" s="76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1">
        <v>0</v>
      </c>
      <c r="U156" s="63">
        <v>0</v>
      </c>
      <c r="V156" s="61">
        <v>0</v>
      </c>
      <c r="W156" s="63">
        <v>0</v>
      </c>
      <c r="X156" s="61">
        <v>0</v>
      </c>
      <c r="Y156" s="63">
        <v>0</v>
      </c>
      <c r="Z156" s="61">
        <v>0</v>
      </c>
      <c r="AA156" s="63">
        <v>0</v>
      </c>
      <c r="AB156" s="61">
        <v>0</v>
      </c>
      <c r="AC156" s="12" t="s">
        <v>408</v>
      </c>
    </row>
    <row r="157" spans="1:29" ht="25.5" x14ac:dyDescent="0.25">
      <c r="A157" s="45" t="s">
        <v>356</v>
      </c>
      <c r="B157" s="44" t="s">
        <v>357</v>
      </c>
      <c r="C157" s="51" t="s">
        <v>99</v>
      </c>
      <c r="D157" s="63">
        <v>0</v>
      </c>
      <c r="E157" s="86">
        <v>0</v>
      </c>
      <c r="F157" s="76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1">
        <f t="shared" ref="T157:AB157" si="346">SUM(T158:T159)</f>
        <v>0</v>
      </c>
      <c r="U157" s="63">
        <v>0</v>
      </c>
      <c r="V157" s="61">
        <f t="shared" si="346"/>
        <v>0</v>
      </c>
      <c r="W157" s="63">
        <v>0</v>
      </c>
      <c r="X157" s="61">
        <f t="shared" si="346"/>
        <v>0</v>
      </c>
      <c r="Y157" s="63">
        <v>0</v>
      </c>
      <c r="Z157" s="61">
        <f t="shared" si="346"/>
        <v>0</v>
      </c>
      <c r="AA157" s="63">
        <v>0</v>
      </c>
      <c r="AB157" s="61">
        <f t="shared" si="346"/>
        <v>0</v>
      </c>
      <c r="AC157" s="12" t="s">
        <v>408</v>
      </c>
    </row>
    <row r="158" spans="1:29" ht="25.5" x14ac:dyDescent="0.25">
      <c r="A158" s="45" t="s">
        <v>358</v>
      </c>
      <c r="B158" s="44" t="s">
        <v>359</v>
      </c>
      <c r="C158" s="51" t="s">
        <v>99</v>
      </c>
      <c r="D158" s="63">
        <v>0</v>
      </c>
      <c r="E158" s="86">
        <v>0</v>
      </c>
      <c r="F158" s="76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1">
        <v>0</v>
      </c>
      <c r="U158" s="63">
        <v>0</v>
      </c>
      <c r="V158" s="61">
        <v>0</v>
      </c>
      <c r="W158" s="63">
        <v>0</v>
      </c>
      <c r="X158" s="61">
        <v>0</v>
      </c>
      <c r="Y158" s="63">
        <v>0</v>
      </c>
      <c r="Z158" s="61">
        <v>0</v>
      </c>
      <c r="AA158" s="63">
        <v>0</v>
      </c>
      <c r="AB158" s="61">
        <v>0</v>
      </c>
      <c r="AC158" s="12" t="s">
        <v>408</v>
      </c>
    </row>
    <row r="159" spans="1:29" ht="38.25" x14ac:dyDescent="0.25">
      <c r="A159" s="45" t="s">
        <v>360</v>
      </c>
      <c r="B159" s="44" t="s">
        <v>361</v>
      </c>
      <c r="C159" s="51" t="s">
        <v>99</v>
      </c>
      <c r="D159" s="63">
        <v>0</v>
      </c>
      <c r="E159" s="86">
        <v>0</v>
      </c>
      <c r="F159" s="76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1">
        <v>0</v>
      </c>
      <c r="U159" s="63">
        <v>0</v>
      </c>
      <c r="V159" s="61">
        <v>0</v>
      </c>
      <c r="W159" s="63">
        <v>0</v>
      </c>
      <c r="X159" s="61">
        <v>0</v>
      </c>
      <c r="Y159" s="63">
        <v>0</v>
      </c>
      <c r="Z159" s="61">
        <v>0</v>
      </c>
      <c r="AA159" s="63">
        <v>0</v>
      </c>
      <c r="AB159" s="61">
        <v>0</v>
      </c>
      <c r="AC159" s="12" t="s">
        <v>408</v>
      </c>
    </row>
    <row r="160" spans="1:29" ht="38.25" x14ac:dyDescent="0.25">
      <c r="A160" s="45" t="s">
        <v>362</v>
      </c>
      <c r="B160" s="44" t="s">
        <v>363</v>
      </c>
      <c r="C160" s="51" t="s">
        <v>99</v>
      </c>
      <c r="D160" s="63">
        <v>0</v>
      </c>
      <c r="E160" s="86">
        <v>0</v>
      </c>
      <c r="F160" s="76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1">
        <f t="shared" si="305"/>
        <v>0</v>
      </c>
      <c r="U160" s="63">
        <v>0</v>
      </c>
      <c r="V160" s="61">
        <f t="shared" si="305"/>
        <v>0</v>
      </c>
      <c r="W160" s="63">
        <v>0</v>
      </c>
      <c r="X160" s="61">
        <f t="shared" ref="X160" si="347">X161+X165+X168+X177</f>
        <v>0</v>
      </c>
      <c r="Y160" s="63">
        <v>0</v>
      </c>
      <c r="Z160" s="61">
        <f t="shared" ref="Z160" si="348">Z161+Z165+Z168+Z177</f>
        <v>0</v>
      </c>
      <c r="AA160" s="63">
        <v>0</v>
      </c>
      <c r="AB160" s="61">
        <f t="shared" ref="AB160" si="349">AB161+AB165+AB168+AB177</f>
        <v>0</v>
      </c>
      <c r="AC160" s="12" t="s">
        <v>408</v>
      </c>
    </row>
    <row r="161" spans="1:29" ht="38.25" x14ac:dyDescent="0.25">
      <c r="A161" s="45" t="s">
        <v>364</v>
      </c>
      <c r="B161" s="44" t="s">
        <v>365</v>
      </c>
      <c r="C161" s="51" t="s">
        <v>99</v>
      </c>
      <c r="D161" s="63">
        <v>0</v>
      </c>
      <c r="E161" s="86">
        <v>0</v>
      </c>
      <c r="F161" s="76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1">
        <f t="shared" si="305"/>
        <v>0</v>
      </c>
      <c r="U161" s="63">
        <v>0</v>
      </c>
      <c r="V161" s="61">
        <f t="shared" si="305"/>
        <v>0</v>
      </c>
      <c r="W161" s="63">
        <v>0</v>
      </c>
      <c r="X161" s="61">
        <f t="shared" ref="X161" si="350">X162+X166+X169+X178</f>
        <v>0</v>
      </c>
      <c r="Y161" s="63">
        <v>0</v>
      </c>
      <c r="Z161" s="61">
        <f t="shared" ref="Z161" si="351">Z162+Z166+Z169+Z178</f>
        <v>0</v>
      </c>
      <c r="AA161" s="63">
        <v>0</v>
      </c>
      <c r="AB161" s="61">
        <f t="shared" ref="AB161" si="352">AB162+AB166+AB169+AB178</f>
        <v>0</v>
      </c>
      <c r="AC161" s="12" t="s">
        <v>408</v>
      </c>
    </row>
    <row r="162" spans="1:29" ht="38.25" x14ac:dyDescent="0.25">
      <c r="A162" s="45" t="s">
        <v>366</v>
      </c>
      <c r="B162" s="44" t="s">
        <v>367</v>
      </c>
      <c r="C162" s="51" t="s">
        <v>99</v>
      </c>
      <c r="D162" s="63">
        <v>0</v>
      </c>
      <c r="E162" s="86">
        <v>0</v>
      </c>
      <c r="F162" s="76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0</v>
      </c>
      <c r="S162" s="63">
        <v>0</v>
      </c>
      <c r="T162" s="61">
        <f t="shared" si="305"/>
        <v>0</v>
      </c>
      <c r="U162" s="63">
        <v>0</v>
      </c>
      <c r="V162" s="61">
        <f t="shared" si="305"/>
        <v>0</v>
      </c>
      <c r="W162" s="63">
        <v>0</v>
      </c>
      <c r="X162" s="61">
        <f t="shared" ref="X162" si="353">X163+X167+X170+X179</f>
        <v>0</v>
      </c>
      <c r="Y162" s="63">
        <v>0</v>
      </c>
      <c r="Z162" s="61">
        <f t="shared" ref="Z162" si="354">Z163+Z167+Z170+Z179</f>
        <v>0</v>
      </c>
      <c r="AA162" s="63">
        <v>0</v>
      </c>
      <c r="AB162" s="61">
        <f t="shared" ref="AB162" si="355">AB163+AB167+AB170+AB179</f>
        <v>0</v>
      </c>
      <c r="AC162" s="12" t="s">
        <v>408</v>
      </c>
    </row>
    <row r="163" spans="1:29" ht="38.25" x14ac:dyDescent="0.25">
      <c r="A163" s="45" t="s">
        <v>368</v>
      </c>
      <c r="B163" s="44" t="s">
        <v>369</v>
      </c>
      <c r="C163" s="51" t="s">
        <v>99</v>
      </c>
      <c r="D163" s="63">
        <v>0</v>
      </c>
      <c r="E163" s="86">
        <v>0</v>
      </c>
      <c r="F163" s="76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1">
        <f t="shared" si="305"/>
        <v>0</v>
      </c>
      <c r="U163" s="63">
        <v>0</v>
      </c>
      <c r="V163" s="61">
        <f t="shared" si="305"/>
        <v>0</v>
      </c>
      <c r="W163" s="63">
        <v>0</v>
      </c>
      <c r="X163" s="61">
        <f t="shared" ref="X163" si="356">X164+X168+X171+X180</f>
        <v>0</v>
      </c>
      <c r="Y163" s="63">
        <v>0</v>
      </c>
      <c r="Z163" s="61">
        <f t="shared" ref="Z163" si="357">Z164+Z168+Z171+Z180</f>
        <v>0</v>
      </c>
      <c r="AA163" s="63">
        <v>0</v>
      </c>
      <c r="AB163" s="61">
        <f t="shared" ref="AB163" si="358">AB164+AB168+AB171+AB180</f>
        <v>0</v>
      </c>
      <c r="AC163" s="12" t="s">
        <v>408</v>
      </c>
    </row>
    <row r="164" spans="1:29" ht="38.25" x14ac:dyDescent="0.25">
      <c r="A164" s="54" t="s">
        <v>370</v>
      </c>
      <c r="B164" s="44" t="s">
        <v>371</v>
      </c>
      <c r="C164" s="51" t="s">
        <v>99</v>
      </c>
      <c r="D164" s="63">
        <f t="shared" ref="D164" si="359">SUM(D165:D166)</f>
        <v>0</v>
      </c>
      <c r="E164" s="86">
        <f t="shared" ref="E164" si="360">SUM(E165:E166)</f>
        <v>0</v>
      </c>
      <c r="F164" s="76">
        <v>0</v>
      </c>
      <c r="G164" s="63">
        <f t="shared" ref="G164" si="361">SUM(G165:G166)</f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1">
        <f t="shared" si="305"/>
        <v>0</v>
      </c>
      <c r="U164" s="63">
        <v>0</v>
      </c>
      <c r="V164" s="61">
        <f t="shared" si="305"/>
        <v>0</v>
      </c>
      <c r="W164" s="63">
        <v>0</v>
      </c>
      <c r="X164" s="61">
        <f t="shared" ref="X164" si="362">X165+X169+X172+X181</f>
        <v>0</v>
      </c>
      <c r="Y164" s="63">
        <v>0</v>
      </c>
      <c r="Z164" s="61">
        <f t="shared" ref="Z164" si="363">Z165+Z169+Z172+Z181</f>
        <v>0</v>
      </c>
      <c r="AA164" s="63">
        <v>0</v>
      </c>
      <c r="AB164" s="61">
        <f t="shared" ref="AB164" si="364">AB165+AB169+AB172+AB181</f>
        <v>0</v>
      </c>
      <c r="AC164" s="12" t="s">
        <v>408</v>
      </c>
    </row>
    <row r="165" spans="1:29" ht="25.5" x14ac:dyDescent="0.25">
      <c r="A165" s="45" t="s">
        <v>372</v>
      </c>
      <c r="B165" s="44" t="s">
        <v>373</v>
      </c>
      <c r="C165" s="51" t="s">
        <v>99</v>
      </c>
      <c r="D165" s="63">
        <v>0</v>
      </c>
      <c r="E165" s="86">
        <v>0</v>
      </c>
      <c r="F165" s="76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1">
        <f t="shared" si="305"/>
        <v>0</v>
      </c>
      <c r="U165" s="63">
        <v>0</v>
      </c>
      <c r="V165" s="61">
        <f t="shared" si="305"/>
        <v>0</v>
      </c>
      <c r="W165" s="63">
        <v>0</v>
      </c>
      <c r="X165" s="61">
        <f t="shared" ref="X165" si="365">X166+X170+X173+X182</f>
        <v>0</v>
      </c>
      <c r="Y165" s="63">
        <v>0</v>
      </c>
      <c r="Z165" s="61">
        <f t="shared" ref="Z165" si="366">Z166+Z170+Z173+Z182</f>
        <v>0</v>
      </c>
      <c r="AA165" s="63">
        <v>0</v>
      </c>
      <c r="AB165" s="61">
        <f t="shared" ref="AB165" si="367">AB166+AB170+AB173+AB182</f>
        <v>0</v>
      </c>
      <c r="AC165" s="12" t="s">
        <v>408</v>
      </c>
    </row>
    <row r="166" spans="1:29" ht="38.25" x14ac:dyDescent="0.25">
      <c r="A166" s="45" t="s">
        <v>374</v>
      </c>
      <c r="B166" s="44" t="s">
        <v>375</v>
      </c>
      <c r="C166" s="51" t="s">
        <v>99</v>
      </c>
      <c r="D166" s="63">
        <v>0</v>
      </c>
      <c r="E166" s="86">
        <v>0</v>
      </c>
      <c r="F166" s="76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1">
        <f t="shared" si="305"/>
        <v>0</v>
      </c>
      <c r="U166" s="63">
        <v>0</v>
      </c>
      <c r="V166" s="61">
        <f t="shared" si="305"/>
        <v>0</v>
      </c>
      <c r="W166" s="63">
        <v>0</v>
      </c>
      <c r="X166" s="61">
        <f t="shared" ref="X166" si="368">X167+X171+X174+X183</f>
        <v>0</v>
      </c>
      <c r="Y166" s="63">
        <v>0</v>
      </c>
      <c r="Z166" s="61">
        <f t="shared" ref="Z166" si="369">Z167+Z171+Z174+Z183</f>
        <v>0</v>
      </c>
      <c r="AA166" s="63">
        <v>0</v>
      </c>
      <c r="AB166" s="61">
        <f t="shared" ref="AB166" si="370">AB167+AB171+AB174+AB183</f>
        <v>0</v>
      </c>
      <c r="AC166" s="12" t="s">
        <v>408</v>
      </c>
    </row>
    <row r="167" spans="1:29" ht="51" x14ac:dyDescent="0.25">
      <c r="A167" s="55" t="s">
        <v>376</v>
      </c>
      <c r="B167" s="44" t="s">
        <v>377</v>
      </c>
      <c r="C167" s="51" t="s">
        <v>99</v>
      </c>
      <c r="D167" s="63">
        <f t="shared" ref="D167" si="371">SUM(D168:D169)</f>
        <v>0</v>
      </c>
      <c r="E167" s="86">
        <f t="shared" ref="E167" si="372">SUM(E168:E169)</f>
        <v>0</v>
      </c>
      <c r="F167" s="76">
        <v>0</v>
      </c>
      <c r="G167" s="63">
        <f t="shared" ref="G167" si="373">SUM(G168:G169)</f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1">
        <f t="shared" si="305"/>
        <v>0</v>
      </c>
      <c r="U167" s="63">
        <v>0</v>
      </c>
      <c r="V167" s="61">
        <f t="shared" si="305"/>
        <v>0</v>
      </c>
      <c r="W167" s="63">
        <v>0</v>
      </c>
      <c r="X167" s="61">
        <f t="shared" ref="X167" si="374">X168+X172+X175+X184</f>
        <v>0</v>
      </c>
      <c r="Y167" s="63">
        <v>0</v>
      </c>
      <c r="Z167" s="61">
        <f t="shared" ref="Z167" si="375">Z168+Z172+Z175+Z184</f>
        <v>0</v>
      </c>
      <c r="AA167" s="63">
        <v>0</v>
      </c>
      <c r="AB167" s="61">
        <f t="shared" ref="AB167" si="376">AB168+AB172+AB175+AB184</f>
        <v>0</v>
      </c>
      <c r="AC167" s="12" t="s">
        <v>408</v>
      </c>
    </row>
    <row r="168" spans="1:29" ht="51" x14ac:dyDescent="0.25">
      <c r="A168" s="54" t="s">
        <v>378</v>
      </c>
      <c r="B168" s="44" t="s">
        <v>379</v>
      </c>
      <c r="C168" s="51" t="s">
        <v>99</v>
      </c>
      <c r="D168" s="63">
        <v>0</v>
      </c>
      <c r="E168" s="86">
        <v>0</v>
      </c>
      <c r="F168" s="76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1">
        <f t="shared" si="293"/>
        <v>0</v>
      </c>
      <c r="U168" s="63">
        <v>0</v>
      </c>
      <c r="V168" s="61">
        <f t="shared" si="293"/>
        <v>0</v>
      </c>
      <c r="W168" s="63">
        <v>0</v>
      </c>
      <c r="X168" s="61">
        <f t="shared" ref="X168" si="377">X169+X173+X176+X185</f>
        <v>0</v>
      </c>
      <c r="Y168" s="63">
        <v>0</v>
      </c>
      <c r="Z168" s="61">
        <f t="shared" ref="Z168" si="378">Z169+Z173+Z176+Z185</f>
        <v>0</v>
      </c>
      <c r="AA168" s="63">
        <v>0</v>
      </c>
      <c r="AB168" s="61">
        <f t="shared" ref="AB168" si="379">AB169+AB173+AB176+AB185</f>
        <v>0</v>
      </c>
      <c r="AC168" s="12" t="s">
        <v>408</v>
      </c>
    </row>
    <row r="169" spans="1:29" ht="38.25" x14ac:dyDescent="0.25">
      <c r="A169" s="54" t="s">
        <v>380</v>
      </c>
      <c r="B169" s="44" t="s">
        <v>381</v>
      </c>
      <c r="C169" s="51" t="s">
        <v>99</v>
      </c>
      <c r="D169" s="63">
        <v>0</v>
      </c>
      <c r="E169" s="86">
        <v>0</v>
      </c>
      <c r="F169" s="76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1">
        <f t="shared" si="333"/>
        <v>0</v>
      </c>
      <c r="U169" s="63">
        <v>0</v>
      </c>
      <c r="V169" s="61">
        <f t="shared" si="333"/>
        <v>0</v>
      </c>
      <c r="W169" s="63">
        <v>0</v>
      </c>
      <c r="X169" s="61">
        <f t="shared" ref="X169" si="380">SUM(X170:X172)</f>
        <v>0</v>
      </c>
      <c r="Y169" s="63">
        <v>0</v>
      </c>
      <c r="Z169" s="61">
        <f t="shared" ref="Z169" si="381">SUM(Z170:Z172)</f>
        <v>0</v>
      </c>
      <c r="AA169" s="63">
        <v>0</v>
      </c>
      <c r="AB169" s="61">
        <f t="shared" ref="AB169" si="382">SUM(AB170:AB172)</f>
        <v>0</v>
      </c>
      <c r="AC169" s="12" t="s">
        <v>408</v>
      </c>
    </row>
    <row r="170" spans="1:29" ht="38.25" x14ac:dyDescent="0.25">
      <c r="A170" s="55" t="s">
        <v>382</v>
      </c>
      <c r="B170" s="44" t="s">
        <v>383</v>
      </c>
      <c r="C170" s="51" t="s">
        <v>99</v>
      </c>
      <c r="D170" s="64">
        <f t="shared" ref="D170" si="383">SUM(D171:D172)</f>
        <v>0</v>
      </c>
      <c r="E170" s="64">
        <f t="shared" ref="E170" si="384">SUM(E171:E172)</f>
        <v>41.457000000000001</v>
      </c>
      <c r="F170" s="76">
        <v>0</v>
      </c>
      <c r="G170" s="64">
        <f t="shared" ref="G170" si="385">SUM(G171:G172)</f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1">
        <v>0</v>
      </c>
      <c r="U170" s="63">
        <v>0</v>
      </c>
      <c r="V170" s="61">
        <v>0</v>
      </c>
      <c r="W170" s="63">
        <v>0</v>
      </c>
      <c r="X170" s="61">
        <v>0</v>
      </c>
      <c r="Y170" s="63">
        <v>0</v>
      </c>
      <c r="Z170" s="61">
        <v>0</v>
      </c>
      <c r="AA170" s="63">
        <v>0</v>
      </c>
      <c r="AB170" s="61">
        <v>0</v>
      </c>
      <c r="AC170" s="12" t="s">
        <v>408</v>
      </c>
    </row>
    <row r="171" spans="1:29" x14ac:dyDescent="0.25">
      <c r="A171" s="56" t="s">
        <v>382</v>
      </c>
      <c r="B171" s="16" t="s">
        <v>384</v>
      </c>
      <c r="C171" s="15" t="s">
        <v>385</v>
      </c>
      <c r="D171" s="124">
        <v>0</v>
      </c>
      <c r="E171" s="124">
        <v>19.402000000000001</v>
      </c>
      <c r="F171" s="81">
        <v>0</v>
      </c>
      <c r="G171" s="124">
        <v>0</v>
      </c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v>0</v>
      </c>
      <c r="O171" s="68">
        <v>0</v>
      </c>
      <c r="P171" s="68">
        <v>0</v>
      </c>
      <c r="Q171" s="68">
        <v>0</v>
      </c>
      <c r="R171" s="61">
        <f>D171-M171</f>
        <v>0</v>
      </c>
      <c r="S171" s="68">
        <v>0</v>
      </c>
      <c r="T171" s="61">
        <v>0</v>
      </c>
      <c r="U171" s="68">
        <v>0</v>
      </c>
      <c r="V171" s="61">
        <v>0</v>
      </c>
      <c r="W171" s="68">
        <v>0</v>
      </c>
      <c r="X171" s="61">
        <v>0</v>
      </c>
      <c r="Y171" s="68">
        <v>0</v>
      </c>
      <c r="Z171" s="61">
        <v>0</v>
      </c>
      <c r="AA171" s="68">
        <v>0</v>
      </c>
      <c r="AB171" s="61">
        <v>0</v>
      </c>
      <c r="AC171" s="12" t="s">
        <v>408</v>
      </c>
    </row>
    <row r="172" spans="1:29" ht="26.25" x14ac:dyDescent="0.25">
      <c r="A172" s="56" t="s">
        <v>382</v>
      </c>
      <c r="B172" s="16" t="s">
        <v>386</v>
      </c>
      <c r="C172" s="15" t="s">
        <v>387</v>
      </c>
      <c r="D172" s="124">
        <v>0</v>
      </c>
      <c r="E172" s="124">
        <v>22.055</v>
      </c>
      <c r="F172" s="81">
        <v>0</v>
      </c>
      <c r="G172" s="124">
        <v>0</v>
      </c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0</v>
      </c>
      <c r="O172" s="68">
        <v>0</v>
      </c>
      <c r="P172" s="68">
        <v>0</v>
      </c>
      <c r="Q172" s="68">
        <v>0</v>
      </c>
      <c r="R172" s="61">
        <f t="shared" ref="R172" si="386">D172-M172</f>
        <v>0</v>
      </c>
      <c r="S172" s="68">
        <v>0</v>
      </c>
      <c r="T172" s="61">
        <f t="shared" ref="T172:AB173" si="387">SUM(T173:T174)</f>
        <v>0</v>
      </c>
      <c r="U172" s="68">
        <v>0</v>
      </c>
      <c r="V172" s="61">
        <f t="shared" si="387"/>
        <v>0</v>
      </c>
      <c r="W172" s="68">
        <v>0</v>
      </c>
      <c r="X172" s="61">
        <f t="shared" si="387"/>
        <v>0</v>
      </c>
      <c r="Y172" s="68">
        <v>0</v>
      </c>
      <c r="Z172" s="61">
        <f t="shared" si="387"/>
        <v>0</v>
      </c>
      <c r="AA172" s="68">
        <v>0</v>
      </c>
      <c r="AB172" s="61">
        <f t="shared" si="387"/>
        <v>0</v>
      </c>
      <c r="AC172" s="12" t="s">
        <v>408</v>
      </c>
    </row>
    <row r="173" spans="1:29" ht="38.25" x14ac:dyDescent="0.25">
      <c r="A173" s="55" t="s">
        <v>388</v>
      </c>
      <c r="B173" s="44" t="s">
        <v>389</v>
      </c>
      <c r="C173" s="51" t="s">
        <v>99</v>
      </c>
      <c r="D173" s="59">
        <v>0</v>
      </c>
      <c r="E173" s="63">
        <v>0</v>
      </c>
      <c r="F173" s="76">
        <v>0</v>
      </c>
      <c r="G173" s="59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59">
        <f t="shared" si="387"/>
        <v>0</v>
      </c>
      <c r="U173" s="63">
        <v>0</v>
      </c>
      <c r="V173" s="59">
        <f t="shared" si="387"/>
        <v>0</v>
      </c>
      <c r="W173" s="63">
        <v>0</v>
      </c>
      <c r="X173" s="59">
        <f t="shared" si="387"/>
        <v>0</v>
      </c>
      <c r="Y173" s="63">
        <v>0</v>
      </c>
      <c r="Z173" s="59">
        <f t="shared" si="387"/>
        <v>0</v>
      </c>
      <c r="AA173" s="63">
        <v>0</v>
      </c>
      <c r="AB173" s="59">
        <f t="shared" si="387"/>
        <v>0</v>
      </c>
      <c r="AC173" s="12" t="s">
        <v>408</v>
      </c>
    </row>
    <row r="174" spans="1:29" ht="25.5" x14ac:dyDescent="0.25">
      <c r="A174" s="55" t="s">
        <v>390</v>
      </c>
      <c r="B174" s="44" t="s">
        <v>391</v>
      </c>
      <c r="C174" s="51" t="s">
        <v>99</v>
      </c>
      <c r="D174" s="69">
        <f t="shared" ref="D174" si="388">SUM(D175:D182)</f>
        <v>28.343</v>
      </c>
      <c r="E174" s="69">
        <f t="shared" ref="E174" si="389">SUM(E175:E182)</f>
        <v>28.343</v>
      </c>
      <c r="F174" s="82">
        <f>SUM(F175:F182)</f>
        <v>0</v>
      </c>
      <c r="G174" s="69">
        <f t="shared" ref="G174" si="390">SUM(G175:G182)</f>
        <v>28.343</v>
      </c>
      <c r="H174" s="69">
        <f t="shared" ref="H174:S174" si="391">SUM(H175:H182)</f>
        <v>28.343</v>
      </c>
      <c r="I174" s="69">
        <f t="shared" si="391"/>
        <v>0</v>
      </c>
      <c r="J174" s="69">
        <f t="shared" si="391"/>
        <v>0</v>
      </c>
      <c r="K174" s="69">
        <f t="shared" si="391"/>
        <v>28.343</v>
      </c>
      <c r="L174" s="69">
        <f t="shared" si="391"/>
        <v>0</v>
      </c>
      <c r="M174" s="69">
        <f t="shared" si="391"/>
        <v>28.343</v>
      </c>
      <c r="N174" s="69">
        <f t="shared" si="391"/>
        <v>0</v>
      </c>
      <c r="O174" s="69">
        <f t="shared" si="391"/>
        <v>0</v>
      </c>
      <c r="P174" s="69">
        <f t="shared" si="391"/>
        <v>28.343</v>
      </c>
      <c r="Q174" s="69">
        <f t="shared" si="391"/>
        <v>0</v>
      </c>
      <c r="R174" s="69">
        <f t="shared" si="391"/>
        <v>0</v>
      </c>
      <c r="S174" s="69">
        <f t="shared" si="391"/>
        <v>0</v>
      </c>
      <c r="T174" s="59">
        <v>0</v>
      </c>
      <c r="U174" s="69">
        <f>SUM(U175:U182)</f>
        <v>0</v>
      </c>
      <c r="V174" s="59">
        <v>0</v>
      </c>
      <c r="W174" s="69">
        <f>SUM(W175:W182)</f>
        <v>0</v>
      </c>
      <c r="X174" s="59">
        <v>0</v>
      </c>
      <c r="Y174" s="69">
        <f>SUM(Y175:Y182)</f>
        <v>0</v>
      </c>
      <c r="Z174" s="59">
        <v>0</v>
      </c>
      <c r="AA174" s="69">
        <f>SUM(AA175:AA182)</f>
        <v>0</v>
      </c>
      <c r="AB174" s="59">
        <v>0</v>
      </c>
      <c r="AC174" s="12" t="s">
        <v>408</v>
      </c>
    </row>
    <row r="175" spans="1:29" ht="26.25" x14ac:dyDescent="0.25">
      <c r="A175" s="57" t="s">
        <v>390</v>
      </c>
      <c r="B175" s="49" t="s">
        <v>392</v>
      </c>
      <c r="C175" s="15" t="s">
        <v>393</v>
      </c>
      <c r="D175" s="67">
        <v>2.68</v>
      </c>
      <c r="E175" s="67">
        <v>2.68</v>
      </c>
      <c r="F175" s="80">
        <v>0</v>
      </c>
      <c r="G175" s="67">
        <v>2.68</v>
      </c>
      <c r="H175" s="67">
        <v>2.68</v>
      </c>
      <c r="I175" s="67">
        <v>0</v>
      </c>
      <c r="J175" s="67">
        <v>0</v>
      </c>
      <c r="K175" s="67">
        <v>2.68</v>
      </c>
      <c r="L175" s="67">
        <v>0</v>
      </c>
      <c r="M175" s="67">
        <v>2.68</v>
      </c>
      <c r="N175" s="67">
        <v>0</v>
      </c>
      <c r="O175" s="67">
        <v>0</v>
      </c>
      <c r="P175" s="67">
        <v>2.68</v>
      </c>
      <c r="Q175" s="67">
        <v>0</v>
      </c>
      <c r="R175" s="61">
        <f>D175-M175</f>
        <v>0</v>
      </c>
      <c r="S175" s="67">
        <v>0</v>
      </c>
      <c r="T175" s="61">
        <v>0</v>
      </c>
      <c r="U175" s="67">
        <v>0</v>
      </c>
      <c r="V175" s="61">
        <v>0</v>
      </c>
      <c r="W175" s="67">
        <v>0</v>
      </c>
      <c r="X175" s="61">
        <v>0</v>
      </c>
      <c r="Y175" s="67">
        <v>0</v>
      </c>
      <c r="Z175" s="61">
        <v>0</v>
      </c>
      <c r="AA175" s="67">
        <v>0</v>
      </c>
      <c r="AB175" s="61">
        <v>0</v>
      </c>
      <c r="AC175" s="12" t="s">
        <v>408</v>
      </c>
    </row>
    <row r="176" spans="1:29" ht="26.25" x14ac:dyDescent="0.25">
      <c r="A176" s="57" t="s">
        <v>390</v>
      </c>
      <c r="B176" s="49" t="s">
        <v>394</v>
      </c>
      <c r="C176" s="15" t="s">
        <v>395</v>
      </c>
      <c r="D176" s="67">
        <v>0.90500000000000003</v>
      </c>
      <c r="E176" s="67">
        <v>0.90500000000000003</v>
      </c>
      <c r="F176" s="80">
        <v>0</v>
      </c>
      <c r="G176" s="67">
        <v>0.90500000000000003</v>
      </c>
      <c r="H176" s="67">
        <v>0.90500000000000003</v>
      </c>
      <c r="I176" s="67">
        <v>0</v>
      </c>
      <c r="J176" s="67">
        <v>0</v>
      </c>
      <c r="K176" s="67">
        <v>0.90500000000000003</v>
      </c>
      <c r="L176" s="67">
        <v>0</v>
      </c>
      <c r="M176" s="67">
        <v>0.90500000000000003</v>
      </c>
      <c r="N176" s="67">
        <v>0</v>
      </c>
      <c r="O176" s="67">
        <v>0</v>
      </c>
      <c r="P176" s="67">
        <v>0.90500000000000003</v>
      </c>
      <c r="Q176" s="67">
        <v>0</v>
      </c>
      <c r="R176" s="61">
        <f t="shared" ref="R176:R182" si="392">D176-M176</f>
        <v>0</v>
      </c>
      <c r="S176" s="67">
        <v>0</v>
      </c>
      <c r="T176" s="61">
        <f t="shared" si="339"/>
        <v>0</v>
      </c>
      <c r="U176" s="67">
        <v>0</v>
      </c>
      <c r="V176" s="61">
        <f t="shared" si="339"/>
        <v>0</v>
      </c>
      <c r="W176" s="67">
        <v>0</v>
      </c>
      <c r="X176" s="61">
        <f t="shared" ref="X176" si="393">SUM(X177:X184)</f>
        <v>0</v>
      </c>
      <c r="Y176" s="67">
        <v>0</v>
      </c>
      <c r="Z176" s="61">
        <f t="shared" ref="Z176" si="394">SUM(Z177:Z184)</f>
        <v>0</v>
      </c>
      <c r="AA176" s="67">
        <v>0</v>
      </c>
      <c r="AB176" s="61">
        <f t="shared" ref="AB176" si="395">SUM(AB177:AB184)</f>
        <v>0</v>
      </c>
      <c r="AC176" s="12" t="s">
        <v>408</v>
      </c>
    </row>
    <row r="177" spans="1:29" ht="26.25" x14ac:dyDescent="0.25">
      <c r="A177" s="57" t="s">
        <v>390</v>
      </c>
      <c r="B177" s="49" t="s">
        <v>396</v>
      </c>
      <c r="C177" s="15" t="s">
        <v>397</v>
      </c>
      <c r="D177" s="67">
        <v>1.262</v>
      </c>
      <c r="E177" s="67">
        <v>1.262</v>
      </c>
      <c r="F177" s="80">
        <v>0</v>
      </c>
      <c r="G177" s="67">
        <v>1.262</v>
      </c>
      <c r="H177" s="67">
        <v>1.262</v>
      </c>
      <c r="I177" s="67">
        <v>0</v>
      </c>
      <c r="J177" s="67">
        <v>0</v>
      </c>
      <c r="K177" s="67">
        <v>1.262</v>
      </c>
      <c r="L177" s="67">
        <v>0</v>
      </c>
      <c r="M177" s="67">
        <v>1.262</v>
      </c>
      <c r="N177" s="67">
        <v>0</v>
      </c>
      <c r="O177" s="67">
        <v>0</v>
      </c>
      <c r="P177" s="67">
        <v>1.262</v>
      </c>
      <c r="Q177" s="67">
        <v>0</v>
      </c>
      <c r="R177" s="61">
        <f t="shared" si="392"/>
        <v>0</v>
      </c>
      <c r="S177" s="67">
        <v>0</v>
      </c>
      <c r="T177" s="61">
        <v>0</v>
      </c>
      <c r="U177" s="67">
        <v>0</v>
      </c>
      <c r="V177" s="61">
        <v>0</v>
      </c>
      <c r="W177" s="67">
        <v>0</v>
      </c>
      <c r="X177" s="61">
        <v>0</v>
      </c>
      <c r="Y177" s="67">
        <v>0</v>
      </c>
      <c r="Z177" s="61">
        <v>0</v>
      </c>
      <c r="AA177" s="67">
        <v>0</v>
      </c>
      <c r="AB177" s="61">
        <v>0</v>
      </c>
      <c r="AC177" s="12" t="s">
        <v>408</v>
      </c>
    </row>
    <row r="178" spans="1:29" ht="26.25" x14ac:dyDescent="0.25">
      <c r="A178" s="57" t="s">
        <v>390</v>
      </c>
      <c r="B178" s="49" t="s">
        <v>398</v>
      </c>
      <c r="C178" s="15" t="s">
        <v>399</v>
      </c>
      <c r="D178" s="67">
        <v>1.56</v>
      </c>
      <c r="E178" s="67">
        <v>1.56</v>
      </c>
      <c r="F178" s="80">
        <v>0</v>
      </c>
      <c r="G178" s="67">
        <v>1.56</v>
      </c>
      <c r="H178" s="67">
        <v>1.56</v>
      </c>
      <c r="I178" s="67">
        <v>0</v>
      </c>
      <c r="J178" s="67">
        <v>0</v>
      </c>
      <c r="K178" s="67">
        <v>1.56</v>
      </c>
      <c r="L178" s="67">
        <v>0</v>
      </c>
      <c r="M178" s="67">
        <v>1.56</v>
      </c>
      <c r="N178" s="67">
        <v>0</v>
      </c>
      <c r="O178" s="67">
        <v>0</v>
      </c>
      <c r="P178" s="67">
        <v>1.56</v>
      </c>
      <c r="Q178" s="67">
        <v>0</v>
      </c>
      <c r="R178" s="61">
        <f t="shared" si="392"/>
        <v>0</v>
      </c>
      <c r="S178" s="67">
        <v>0</v>
      </c>
      <c r="T178" s="61">
        <v>0</v>
      </c>
      <c r="U178" s="67">
        <v>0</v>
      </c>
      <c r="V178" s="61">
        <v>0</v>
      </c>
      <c r="W178" s="67">
        <v>0</v>
      </c>
      <c r="X178" s="61">
        <v>0</v>
      </c>
      <c r="Y178" s="67">
        <v>0</v>
      </c>
      <c r="Z178" s="61">
        <v>0</v>
      </c>
      <c r="AA178" s="67">
        <v>0</v>
      </c>
      <c r="AB178" s="61">
        <v>0</v>
      </c>
      <c r="AC178" s="12" t="s">
        <v>408</v>
      </c>
    </row>
    <row r="179" spans="1:29" ht="26.25" x14ac:dyDescent="0.25">
      <c r="A179" s="57" t="s">
        <v>390</v>
      </c>
      <c r="B179" s="49" t="s">
        <v>400</v>
      </c>
      <c r="C179" s="15" t="s">
        <v>401</v>
      </c>
      <c r="D179" s="67">
        <v>1.2350000000000001</v>
      </c>
      <c r="E179" s="67">
        <v>1.2350000000000001</v>
      </c>
      <c r="F179" s="80">
        <v>0</v>
      </c>
      <c r="G179" s="67">
        <v>1.2350000000000001</v>
      </c>
      <c r="H179" s="67">
        <v>1.2350000000000001</v>
      </c>
      <c r="I179" s="67">
        <v>0</v>
      </c>
      <c r="J179" s="67">
        <v>0</v>
      </c>
      <c r="K179" s="67">
        <v>1.2350000000000001</v>
      </c>
      <c r="L179" s="67">
        <v>0</v>
      </c>
      <c r="M179" s="67">
        <v>1.2350000000000001</v>
      </c>
      <c r="N179" s="67">
        <v>0</v>
      </c>
      <c r="O179" s="67">
        <v>0</v>
      </c>
      <c r="P179" s="67">
        <v>1.2350000000000001</v>
      </c>
      <c r="Q179" s="67">
        <v>0</v>
      </c>
      <c r="R179" s="61">
        <f t="shared" si="392"/>
        <v>0</v>
      </c>
      <c r="S179" s="67">
        <v>0</v>
      </c>
      <c r="T179" s="61">
        <v>0</v>
      </c>
      <c r="U179" s="67">
        <v>0</v>
      </c>
      <c r="V179" s="61">
        <v>0</v>
      </c>
      <c r="W179" s="67">
        <v>0</v>
      </c>
      <c r="X179" s="61">
        <v>0</v>
      </c>
      <c r="Y179" s="67">
        <v>0</v>
      </c>
      <c r="Z179" s="61">
        <v>0</v>
      </c>
      <c r="AA179" s="67">
        <v>0</v>
      </c>
      <c r="AB179" s="61">
        <v>0</v>
      </c>
      <c r="AC179" s="12" t="s">
        <v>408</v>
      </c>
    </row>
    <row r="180" spans="1:29" ht="26.25" x14ac:dyDescent="0.25">
      <c r="A180" s="57" t="s">
        <v>390</v>
      </c>
      <c r="B180" s="49" t="s">
        <v>402</v>
      </c>
      <c r="C180" s="15" t="s">
        <v>403</v>
      </c>
      <c r="D180" s="67">
        <v>2.1539999999999999</v>
      </c>
      <c r="E180" s="67">
        <v>2.1539999999999999</v>
      </c>
      <c r="F180" s="80">
        <v>0</v>
      </c>
      <c r="G180" s="67">
        <v>2.1539999999999999</v>
      </c>
      <c r="H180" s="67">
        <v>2.1539999999999999</v>
      </c>
      <c r="I180" s="67">
        <v>0</v>
      </c>
      <c r="J180" s="67">
        <v>0</v>
      </c>
      <c r="K180" s="67">
        <v>2.1539999999999999</v>
      </c>
      <c r="L180" s="67">
        <v>0</v>
      </c>
      <c r="M180" s="67">
        <v>2.1539999999999999</v>
      </c>
      <c r="N180" s="67">
        <v>0</v>
      </c>
      <c r="O180" s="67">
        <v>0</v>
      </c>
      <c r="P180" s="67">
        <v>2.1539999999999999</v>
      </c>
      <c r="Q180" s="67">
        <v>0</v>
      </c>
      <c r="R180" s="61">
        <f t="shared" si="392"/>
        <v>0</v>
      </c>
      <c r="S180" s="67">
        <v>0</v>
      </c>
      <c r="T180" s="61">
        <v>0</v>
      </c>
      <c r="U180" s="67">
        <v>0</v>
      </c>
      <c r="V180" s="61">
        <v>0</v>
      </c>
      <c r="W180" s="67">
        <v>0</v>
      </c>
      <c r="X180" s="61">
        <v>0</v>
      </c>
      <c r="Y180" s="67">
        <v>0</v>
      </c>
      <c r="Z180" s="61">
        <v>0</v>
      </c>
      <c r="AA180" s="67">
        <v>0</v>
      </c>
      <c r="AB180" s="61">
        <v>0</v>
      </c>
      <c r="AC180" s="12" t="s">
        <v>408</v>
      </c>
    </row>
    <row r="181" spans="1:29" ht="26.25" x14ac:dyDescent="0.25">
      <c r="A181" s="57" t="s">
        <v>390</v>
      </c>
      <c r="B181" s="49" t="s">
        <v>404</v>
      </c>
      <c r="C181" s="15" t="s">
        <v>405</v>
      </c>
      <c r="D181" s="67">
        <v>8.1509999999999998</v>
      </c>
      <c r="E181" s="67">
        <v>8.1509999999999998</v>
      </c>
      <c r="F181" s="80">
        <v>0</v>
      </c>
      <c r="G181" s="67">
        <v>8.1509999999999998</v>
      </c>
      <c r="H181" s="67">
        <v>8.1509999999999998</v>
      </c>
      <c r="I181" s="67">
        <v>0</v>
      </c>
      <c r="J181" s="67">
        <v>0</v>
      </c>
      <c r="K181" s="67">
        <v>8.1509999999999998</v>
      </c>
      <c r="L181" s="67">
        <v>0</v>
      </c>
      <c r="M181" s="67">
        <v>8.1509999999999998</v>
      </c>
      <c r="N181" s="67">
        <v>0</v>
      </c>
      <c r="O181" s="67">
        <v>0</v>
      </c>
      <c r="P181" s="67">
        <v>8.1509999999999998</v>
      </c>
      <c r="Q181" s="67">
        <v>0</v>
      </c>
      <c r="R181" s="61">
        <f t="shared" si="392"/>
        <v>0</v>
      </c>
      <c r="S181" s="67">
        <v>0</v>
      </c>
      <c r="T181" s="61">
        <v>0</v>
      </c>
      <c r="U181" s="67">
        <v>0</v>
      </c>
      <c r="V181" s="61">
        <v>0</v>
      </c>
      <c r="W181" s="67">
        <v>0</v>
      </c>
      <c r="X181" s="61">
        <v>0</v>
      </c>
      <c r="Y181" s="67">
        <v>0</v>
      </c>
      <c r="Z181" s="61">
        <v>0</v>
      </c>
      <c r="AA181" s="67">
        <v>0</v>
      </c>
      <c r="AB181" s="61">
        <v>0</v>
      </c>
      <c r="AC181" s="12" t="s">
        <v>408</v>
      </c>
    </row>
    <row r="182" spans="1:29" ht="39" x14ac:dyDescent="0.25">
      <c r="A182" s="57" t="s">
        <v>390</v>
      </c>
      <c r="B182" s="49" t="s">
        <v>406</v>
      </c>
      <c r="C182" s="15" t="s">
        <v>407</v>
      </c>
      <c r="D182" s="67">
        <v>10.396000000000001</v>
      </c>
      <c r="E182" s="67">
        <v>10.396000000000001</v>
      </c>
      <c r="F182" s="80">
        <v>0</v>
      </c>
      <c r="G182" s="67">
        <v>10.396000000000001</v>
      </c>
      <c r="H182" s="67">
        <v>10.396000000000001</v>
      </c>
      <c r="I182" s="67">
        <v>0</v>
      </c>
      <c r="J182" s="67">
        <v>0</v>
      </c>
      <c r="K182" s="67">
        <v>10.396000000000001</v>
      </c>
      <c r="L182" s="67">
        <v>0</v>
      </c>
      <c r="M182" s="67">
        <v>10.396000000000001</v>
      </c>
      <c r="N182" s="67">
        <v>0</v>
      </c>
      <c r="O182" s="67">
        <v>0</v>
      </c>
      <c r="P182" s="67">
        <v>10.396000000000001</v>
      </c>
      <c r="Q182" s="67">
        <v>0</v>
      </c>
      <c r="R182" s="61">
        <f t="shared" si="392"/>
        <v>0</v>
      </c>
      <c r="S182" s="67">
        <v>0</v>
      </c>
      <c r="T182" s="61">
        <v>0</v>
      </c>
      <c r="U182" s="67">
        <v>0</v>
      </c>
      <c r="V182" s="61">
        <v>0</v>
      </c>
      <c r="W182" s="67">
        <v>0</v>
      </c>
      <c r="X182" s="61">
        <v>0</v>
      </c>
      <c r="Y182" s="67">
        <v>0</v>
      </c>
      <c r="Z182" s="61">
        <v>0</v>
      </c>
      <c r="AA182" s="67">
        <v>0</v>
      </c>
      <c r="AB182" s="61">
        <v>0</v>
      </c>
      <c r="AC182" s="12" t="s">
        <v>408</v>
      </c>
    </row>
  </sheetData>
  <autoFilter ref="A19:AC26" xr:uid="{00000000-0009-0000-0000-000001000000}"/>
  <mergeCells count="37">
    <mergeCell ref="AC14:AC18"/>
    <mergeCell ref="H16:L16"/>
    <mergeCell ref="M16:Q16"/>
    <mergeCell ref="S16:T17"/>
    <mergeCell ref="U16:V17"/>
    <mergeCell ref="W16:X17"/>
    <mergeCell ref="Y16:Z17"/>
    <mergeCell ref="AA16:AB17"/>
    <mergeCell ref="H17:H18"/>
    <mergeCell ref="Q17:Q18"/>
    <mergeCell ref="K17:K18"/>
    <mergeCell ref="L17:L18"/>
    <mergeCell ref="M17:M18"/>
    <mergeCell ref="N17:N18"/>
    <mergeCell ref="O17:O18"/>
    <mergeCell ref="P17:P18"/>
    <mergeCell ref="D14:D18"/>
    <mergeCell ref="F14:F18"/>
    <mergeCell ref="G14:G18"/>
    <mergeCell ref="E14:E18"/>
    <mergeCell ref="H14:Q15"/>
    <mergeCell ref="R14:R18"/>
    <mergeCell ref="AB2:AC2"/>
    <mergeCell ref="M7:W7"/>
    <mergeCell ref="A3:AC3"/>
    <mergeCell ref="M4:N4"/>
    <mergeCell ref="P4:Q4"/>
    <mergeCell ref="M6:W6"/>
    <mergeCell ref="P9:Q9"/>
    <mergeCell ref="O11:X11"/>
    <mergeCell ref="O12:X12"/>
    <mergeCell ref="A14:A18"/>
    <mergeCell ref="B14:B18"/>
    <mergeCell ref="C14:C18"/>
    <mergeCell ref="S14:AB15"/>
    <mergeCell ref="I17:I18"/>
    <mergeCell ref="J17:J18"/>
  </mergeCells>
  <phoneticPr fontId="73" type="noConversion"/>
  <pageMargins left="0.59055118110236227" right="0.39370078740157483" top="0.78740157480314965" bottom="0.39370078740157483" header="0.19685039370078741" footer="0.19685039370078741"/>
  <pageSetup paperSize="8" scale="5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U180"/>
  <sheetViews>
    <sheetView topLeftCell="B55" zoomScale="70" zoomScaleNormal="70" zoomScaleSheetLayoutView="90" workbookViewId="0">
      <selection activeCell="K171" sqref="J171:K171"/>
    </sheetView>
  </sheetViews>
  <sheetFormatPr defaultColWidth="9.140625" defaultRowHeight="15.75" x14ac:dyDescent="0.25"/>
  <cols>
    <col min="1" max="1" width="14.85546875" style="6" customWidth="1"/>
    <col min="2" max="2" width="63.140625" style="6" customWidth="1"/>
    <col min="3" max="3" width="16" style="6" customWidth="1"/>
    <col min="4" max="5" width="25.140625" style="23" customWidth="1"/>
    <col min="6" max="6" width="16.28515625" style="23" customWidth="1"/>
    <col min="7" max="7" width="16" style="23" customWidth="1"/>
    <col min="8" max="8" width="16.42578125" style="23" customWidth="1"/>
    <col min="9" max="9" width="14.85546875" style="7" customWidth="1"/>
    <col min="10" max="10" width="16.85546875" style="6" customWidth="1"/>
    <col min="11" max="11" width="14.7109375" style="7" customWidth="1"/>
    <col min="12" max="12" width="15.42578125" style="7" customWidth="1"/>
    <col min="13" max="13" width="13.7109375" style="7" customWidth="1"/>
    <col min="14" max="14" width="15.7109375" style="6" customWidth="1"/>
    <col min="15" max="15" width="15.28515625" style="6" customWidth="1"/>
    <col min="16" max="18" width="18.42578125" style="6" customWidth="1"/>
    <col min="19" max="19" width="17.5703125" style="23" customWidth="1"/>
    <col min="20" max="20" width="16.42578125" style="6" customWidth="1"/>
    <col min="21" max="253" width="9.140625" style="6"/>
    <col min="254" max="254" width="10" style="6" customWidth="1"/>
    <col min="255" max="255" width="51.42578125" style="6" customWidth="1"/>
    <col min="256" max="257" width="12.28515625" style="6" customWidth="1"/>
    <col min="258" max="259" width="13.85546875" style="6" customWidth="1"/>
    <col min="260" max="260" width="10.140625" style="6" customWidth="1"/>
    <col min="261" max="261" width="10" style="6" customWidth="1"/>
    <col min="262" max="262" width="10.42578125" style="6" customWidth="1"/>
    <col min="263" max="263" width="7.7109375" style="6" customWidth="1"/>
    <col min="264" max="264" width="10.85546875" style="6" customWidth="1"/>
    <col min="265" max="266" width="7.7109375" style="6" customWidth="1"/>
    <col min="267" max="267" width="9.7109375" style="6" customWidth="1"/>
    <col min="268" max="268" width="10.5703125" style="6" customWidth="1"/>
    <col min="269" max="269" width="7.7109375" style="6" customWidth="1"/>
    <col min="270" max="270" width="10" style="6" customWidth="1"/>
    <col min="271" max="271" width="7.7109375" style="6" customWidth="1"/>
    <col min="272" max="272" width="9.42578125" style="6" customWidth="1"/>
    <col min="273" max="273" width="9.5703125" style="6" customWidth="1"/>
    <col min="274" max="274" width="8.85546875" style="6" customWidth="1"/>
    <col min="275" max="275" width="10.85546875" style="6" customWidth="1"/>
    <col min="276" max="276" width="9" style="6" customWidth="1"/>
    <col min="277" max="509" width="9.140625" style="6"/>
    <col min="510" max="510" width="10" style="6" customWidth="1"/>
    <col min="511" max="511" width="51.42578125" style="6" customWidth="1"/>
    <col min="512" max="513" width="12.28515625" style="6" customWidth="1"/>
    <col min="514" max="515" width="13.85546875" style="6" customWidth="1"/>
    <col min="516" max="516" width="10.140625" style="6" customWidth="1"/>
    <col min="517" max="517" width="10" style="6" customWidth="1"/>
    <col min="518" max="518" width="10.42578125" style="6" customWidth="1"/>
    <col min="519" max="519" width="7.7109375" style="6" customWidth="1"/>
    <col min="520" max="520" width="10.85546875" style="6" customWidth="1"/>
    <col min="521" max="522" width="7.7109375" style="6" customWidth="1"/>
    <col min="523" max="523" width="9.7109375" style="6" customWidth="1"/>
    <col min="524" max="524" width="10.5703125" style="6" customWidth="1"/>
    <col min="525" max="525" width="7.7109375" style="6" customWidth="1"/>
    <col min="526" max="526" width="10" style="6" customWidth="1"/>
    <col min="527" max="527" width="7.7109375" style="6" customWidth="1"/>
    <col min="528" max="528" width="9.42578125" style="6" customWidth="1"/>
    <col min="529" max="529" width="9.5703125" style="6" customWidth="1"/>
    <col min="530" max="530" width="8.85546875" style="6" customWidth="1"/>
    <col min="531" max="531" width="10.85546875" style="6" customWidth="1"/>
    <col min="532" max="532" width="9" style="6" customWidth="1"/>
    <col min="533" max="765" width="9.140625" style="6"/>
    <col min="766" max="766" width="10" style="6" customWidth="1"/>
    <col min="767" max="767" width="51.42578125" style="6" customWidth="1"/>
    <col min="768" max="769" width="12.28515625" style="6" customWidth="1"/>
    <col min="770" max="771" width="13.85546875" style="6" customWidth="1"/>
    <col min="772" max="772" width="10.140625" style="6" customWidth="1"/>
    <col min="773" max="773" width="10" style="6" customWidth="1"/>
    <col min="774" max="774" width="10.42578125" style="6" customWidth="1"/>
    <col min="775" max="775" width="7.7109375" style="6" customWidth="1"/>
    <col min="776" max="776" width="10.85546875" style="6" customWidth="1"/>
    <col min="777" max="778" width="7.7109375" style="6" customWidth="1"/>
    <col min="779" max="779" width="9.7109375" style="6" customWidth="1"/>
    <col min="780" max="780" width="10.5703125" style="6" customWidth="1"/>
    <col min="781" max="781" width="7.7109375" style="6" customWidth="1"/>
    <col min="782" max="782" width="10" style="6" customWidth="1"/>
    <col min="783" max="783" width="7.7109375" style="6" customWidth="1"/>
    <col min="784" max="784" width="9.42578125" style="6" customWidth="1"/>
    <col min="785" max="785" width="9.5703125" style="6" customWidth="1"/>
    <col min="786" max="786" width="8.85546875" style="6" customWidth="1"/>
    <col min="787" max="787" width="10.85546875" style="6" customWidth="1"/>
    <col min="788" max="788" width="9" style="6" customWidth="1"/>
    <col min="789" max="1021" width="9.140625" style="6"/>
    <col min="1022" max="1022" width="10" style="6" customWidth="1"/>
    <col min="1023" max="1023" width="51.42578125" style="6" customWidth="1"/>
    <col min="1024" max="1025" width="12.28515625" style="6" customWidth="1"/>
    <col min="1026" max="1027" width="13.85546875" style="6" customWidth="1"/>
    <col min="1028" max="1028" width="10.140625" style="6" customWidth="1"/>
    <col min="1029" max="1029" width="10" style="6" customWidth="1"/>
    <col min="1030" max="1030" width="10.42578125" style="6" customWidth="1"/>
    <col min="1031" max="1031" width="7.7109375" style="6" customWidth="1"/>
    <col min="1032" max="1032" width="10.85546875" style="6" customWidth="1"/>
    <col min="1033" max="1034" width="7.7109375" style="6" customWidth="1"/>
    <col min="1035" max="1035" width="9.7109375" style="6" customWidth="1"/>
    <col min="1036" max="1036" width="10.5703125" style="6" customWidth="1"/>
    <col min="1037" max="1037" width="7.7109375" style="6" customWidth="1"/>
    <col min="1038" max="1038" width="10" style="6" customWidth="1"/>
    <col min="1039" max="1039" width="7.7109375" style="6" customWidth="1"/>
    <col min="1040" max="1040" width="9.42578125" style="6" customWidth="1"/>
    <col min="1041" max="1041" width="9.5703125" style="6" customWidth="1"/>
    <col min="1042" max="1042" width="8.85546875" style="6" customWidth="1"/>
    <col min="1043" max="1043" width="10.85546875" style="6" customWidth="1"/>
    <col min="1044" max="1044" width="9" style="6" customWidth="1"/>
    <col min="1045" max="1277" width="9.140625" style="6"/>
    <col min="1278" max="1278" width="10" style="6" customWidth="1"/>
    <col min="1279" max="1279" width="51.42578125" style="6" customWidth="1"/>
    <col min="1280" max="1281" width="12.28515625" style="6" customWidth="1"/>
    <col min="1282" max="1283" width="13.85546875" style="6" customWidth="1"/>
    <col min="1284" max="1284" width="10.140625" style="6" customWidth="1"/>
    <col min="1285" max="1285" width="10" style="6" customWidth="1"/>
    <col min="1286" max="1286" width="10.42578125" style="6" customWidth="1"/>
    <col min="1287" max="1287" width="7.7109375" style="6" customWidth="1"/>
    <col min="1288" max="1288" width="10.85546875" style="6" customWidth="1"/>
    <col min="1289" max="1290" width="7.7109375" style="6" customWidth="1"/>
    <col min="1291" max="1291" width="9.7109375" style="6" customWidth="1"/>
    <col min="1292" max="1292" width="10.5703125" style="6" customWidth="1"/>
    <col min="1293" max="1293" width="7.7109375" style="6" customWidth="1"/>
    <col min="1294" max="1294" width="10" style="6" customWidth="1"/>
    <col min="1295" max="1295" width="7.7109375" style="6" customWidth="1"/>
    <col min="1296" max="1296" width="9.42578125" style="6" customWidth="1"/>
    <col min="1297" max="1297" width="9.5703125" style="6" customWidth="1"/>
    <col min="1298" max="1298" width="8.85546875" style="6" customWidth="1"/>
    <col min="1299" max="1299" width="10.85546875" style="6" customWidth="1"/>
    <col min="1300" max="1300" width="9" style="6" customWidth="1"/>
    <col min="1301" max="1533" width="9.140625" style="6"/>
    <col min="1534" max="1534" width="10" style="6" customWidth="1"/>
    <col min="1535" max="1535" width="51.42578125" style="6" customWidth="1"/>
    <col min="1536" max="1537" width="12.28515625" style="6" customWidth="1"/>
    <col min="1538" max="1539" width="13.85546875" style="6" customWidth="1"/>
    <col min="1540" max="1540" width="10.140625" style="6" customWidth="1"/>
    <col min="1541" max="1541" width="10" style="6" customWidth="1"/>
    <col min="1542" max="1542" width="10.42578125" style="6" customWidth="1"/>
    <col min="1543" max="1543" width="7.7109375" style="6" customWidth="1"/>
    <col min="1544" max="1544" width="10.85546875" style="6" customWidth="1"/>
    <col min="1545" max="1546" width="7.7109375" style="6" customWidth="1"/>
    <col min="1547" max="1547" width="9.7109375" style="6" customWidth="1"/>
    <col min="1548" max="1548" width="10.5703125" style="6" customWidth="1"/>
    <col min="1549" max="1549" width="7.7109375" style="6" customWidth="1"/>
    <col min="1550" max="1550" width="10" style="6" customWidth="1"/>
    <col min="1551" max="1551" width="7.7109375" style="6" customWidth="1"/>
    <col min="1552" max="1552" width="9.42578125" style="6" customWidth="1"/>
    <col min="1553" max="1553" width="9.5703125" style="6" customWidth="1"/>
    <col min="1554" max="1554" width="8.85546875" style="6" customWidth="1"/>
    <col min="1555" max="1555" width="10.85546875" style="6" customWidth="1"/>
    <col min="1556" max="1556" width="9" style="6" customWidth="1"/>
    <col min="1557" max="1789" width="9.140625" style="6"/>
    <col min="1790" max="1790" width="10" style="6" customWidth="1"/>
    <col min="1791" max="1791" width="51.42578125" style="6" customWidth="1"/>
    <col min="1792" max="1793" width="12.28515625" style="6" customWidth="1"/>
    <col min="1794" max="1795" width="13.85546875" style="6" customWidth="1"/>
    <col min="1796" max="1796" width="10.140625" style="6" customWidth="1"/>
    <col min="1797" max="1797" width="10" style="6" customWidth="1"/>
    <col min="1798" max="1798" width="10.42578125" style="6" customWidth="1"/>
    <col min="1799" max="1799" width="7.7109375" style="6" customWidth="1"/>
    <col min="1800" max="1800" width="10.85546875" style="6" customWidth="1"/>
    <col min="1801" max="1802" width="7.7109375" style="6" customWidth="1"/>
    <col min="1803" max="1803" width="9.7109375" style="6" customWidth="1"/>
    <col min="1804" max="1804" width="10.5703125" style="6" customWidth="1"/>
    <col min="1805" max="1805" width="7.7109375" style="6" customWidth="1"/>
    <col min="1806" max="1806" width="10" style="6" customWidth="1"/>
    <col min="1807" max="1807" width="7.7109375" style="6" customWidth="1"/>
    <col min="1808" max="1808" width="9.42578125" style="6" customWidth="1"/>
    <col min="1809" max="1809" width="9.5703125" style="6" customWidth="1"/>
    <col min="1810" max="1810" width="8.85546875" style="6" customWidth="1"/>
    <col min="1811" max="1811" width="10.85546875" style="6" customWidth="1"/>
    <col min="1812" max="1812" width="9" style="6" customWidth="1"/>
    <col min="1813" max="2045" width="9.140625" style="6"/>
    <col min="2046" max="2046" width="10" style="6" customWidth="1"/>
    <col min="2047" max="2047" width="51.42578125" style="6" customWidth="1"/>
    <col min="2048" max="2049" width="12.28515625" style="6" customWidth="1"/>
    <col min="2050" max="2051" width="13.85546875" style="6" customWidth="1"/>
    <col min="2052" max="2052" width="10.140625" style="6" customWidth="1"/>
    <col min="2053" max="2053" width="10" style="6" customWidth="1"/>
    <col min="2054" max="2054" width="10.42578125" style="6" customWidth="1"/>
    <col min="2055" max="2055" width="7.7109375" style="6" customWidth="1"/>
    <col min="2056" max="2056" width="10.85546875" style="6" customWidth="1"/>
    <col min="2057" max="2058" width="7.7109375" style="6" customWidth="1"/>
    <col min="2059" max="2059" width="9.7109375" style="6" customWidth="1"/>
    <col min="2060" max="2060" width="10.5703125" style="6" customWidth="1"/>
    <col min="2061" max="2061" width="7.7109375" style="6" customWidth="1"/>
    <col min="2062" max="2062" width="10" style="6" customWidth="1"/>
    <col min="2063" max="2063" width="7.7109375" style="6" customWidth="1"/>
    <col min="2064" max="2064" width="9.42578125" style="6" customWidth="1"/>
    <col min="2065" max="2065" width="9.5703125" style="6" customWidth="1"/>
    <col min="2066" max="2066" width="8.85546875" style="6" customWidth="1"/>
    <col min="2067" max="2067" width="10.85546875" style="6" customWidth="1"/>
    <col min="2068" max="2068" width="9" style="6" customWidth="1"/>
    <col min="2069" max="2301" width="9.140625" style="6"/>
    <col min="2302" max="2302" width="10" style="6" customWidth="1"/>
    <col min="2303" max="2303" width="51.42578125" style="6" customWidth="1"/>
    <col min="2304" max="2305" width="12.28515625" style="6" customWidth="1"/>
    <col min="2306" max="2307" width="13.85546875" style="6" customWidth="1"/>
    <col min="2308" max="2308" width="10.140625" style="6" customWidth="1"/>
    <col min="2309" max="2309" width="10" style="6" customWidth="1"/>
    <col min="2310" max="2310" width="10.42578125" style="6" customWidth="1"/>
    <col min="2311" max="2311" width="7.7109375" style="6" customWidth="1"/>
    <col min="2312" max="2312" width="10.85546875" style="6" customWidth="1"/>
    <col min="2313" max="2314" width="7.7109375" style="6" customWidth="1"/>
    <col min="2315" max="2315" width="9.7109375" style="6" customWidth="1"/>
    <col min="2316" max="2316" width="10.5703125" style="6" customWidth="1"/>
    <col min="2317" max="2317" width="7.7109375" style="6" customWidth="1"/>
    <col min="2318" max="2318" width="10" style="6" customWidth="1"/>
    <col min="2319" max="2319" width="7.7109375" style="6" customWidth="1"/>
    <col min="2320" max="2320" width="9.42578125" style="6" customWidth="1"/>
    <col min="2321" max="2321" width="9.5703125" style="6" customWidth="1"/>
    <col min="2322" max="2322" width="8.85546875" style="6" customWidth="1"/>
    <col min="2323" max="2323" width="10.85546875" style="6" customWidth="1"/>
    <col min="2324" max="2324" width="9" style="6" customWidth="1"/>
    <col min="2325" max="2557" width="9.140625" style="6"/>
    <col min="2558" max="2558" width="10" style="6" customWidth="1"/>
    <col min="2559" max="2559" width="51.42578125" style="6" customWidth="1"/>
    <col min="2560" max="2561" width="12.28515625" style="6" customWidth="1"/>
    <col min="2562" max="2563" width="13.85546875" style="6" customWidth="1"/>
    <col min="2564" max="2564" width="10.140625" style="6" customWidth="1"/>
    <col min="2565" max="2565" width="10" style="6" customWidth="1"/>
    <col min="2566" max="2566" width="10.42578125" style="6" customWidth="1"/>
    <col min="2567" max="2567" width="7.7109375" style="6" customWidth="1"/>
    <col min="2568" max="2568" width="10.85546875" style="6" customWidth="1"/>
    <col min="2569" max="2570" width="7.7109375" style="6" customWidth="1"/>
    <col min="2571" max="2571" width="9.7109375" style="6" customWidth="1"/>
    <col min="2572" max="2572" width="10.5703125" style="6" customWidth="1"/>
    <col min="2573" max="2573" width="7.7109375" style="6" customWidth="1"/>
    <col min="2574" max="2574" width="10" style="6" customWidth="1"/>
    <col min="2575" max="2575" width="7.7109375" style="6" customWidth="1"/>
    <col min="2576" max="2576" width="9.42578125" style="6" customWidth="1"/>
    <col min="2577" max="2577" width="9.5703125" style="6" customWidth="1"/>
    <col min="2578" max="2578" width="8.85546875" style="6" customWidth="1"/>
    <col min="2579" max="2579" width="10.85546875" style="6" customWidth="1"/>
    <col min="2580" max="2580" width="9" style="6" customWidth="1"/>
    <col min="2581" max="2813" width="9.140625" style="6"/>
    <col min="2814" max="2814" width="10" style="6" customWidth="1"/>
    <col min="2815" max="2815" width="51.42578125" style="6" customWidth="1"/>
    <col min="2816" max="2817" width="12.28515625" style="6" customWidth="1"/>
    <col min="2818" max="2819" width="13.85546875" style="6" customWidth="1"/>
    <col min="2820" max="2820" width="10.140625" style="6" customWidth="1"/>
    <col min="2821" max="2821" width="10" style="6" customWidth="1"/>
    <col min="2822" max="2822" width="10.42578125" style="6" customWidth="1"/>
    <col min="2823" max="2823" width="7.7109375" style="6" customWidth="1"/>
    <col min="2824" max="2824" width="10.85546875" style="6" customWidth="1"/>
    <col min="2825" max="2826" width="7.7109375" style="6" customWidth="1"/>
    <col min="2827" max="2827" width="9.7109375" style="6" customWidth="1"/>
    <col min="2828" max="2828" width="10.5703125" style="6" customWidth="1"/>
    <col min="2829" max="2829" width="7.7109375" style="6" customWidth="1"/>
    <col min="2830" max="2830" width="10" style="6" customWidth="1"/>
    <col min="2831" max="2831" width="7.7109375" style="6" customWidth="1"/>
    <col min="2832" max="2832" width="9.42578125" style="6" customWidth="1"/>
    <col min="2833" max="2833" width="9.5703125" style="6" customWidth="1"/>
    <col min="2834" max="2834" width="8.85546875" style="6" customWidth="1"/>
    <col min="2835" max="2835" width="10.85546875" style="6" customWidth="1"/>
    <col min="2836" max="2836" width="9" style="6" customWidth="1"/>
    <col min="2837" max="3069" width="9.140625" style="6"/>
    <col min="3070" max="3070" width="10" style="6" customWidth="1"/>
    <col min="3071" max="3071" width="51.42578125" style="6" customWidth="1"/>
    <col min="3072" max="3073" width="12.28515625" style="6" customWidth="1"/>
    <col min="3074" max="3075" width="13.85546875" style="6" customWidth="1"/>
    <col min="3076" max="3076" width="10.140625" style="6" customWidth="1"/>
    <col min="3077" max="3077" width="10" style="6" customWidth="1"/>
    <col min="3078" max="3078" width="10.42578125" style="6" customWidth="1"/>
    <col min="3079" max="3079" width="7.7109375" style="6" customWidth="1"/>
    <col min="3080" max="3080" width="10.85546875" style="6" customWidth="1"/>
    <col min="3081" max="3082" width="7.7109375" style="6" customWidth="1"/>
    <col min="3083" max="3083" width="9.7109375" style="6" customWidth="1"/>
    <col min="3084" max="3084" width="10.5703125" style="6" customWidth="1"/>
    <col min="3085" max="3085" width="7.7109375" style="6" customWidth="1"/>
    <col min="3086" max="3086" width="10" style="6" customWidth="1"/>
    <col min="3087" max="3087" width="7.7109375" style="6" customWidth="1"/>
    <col min="3088" max="3088" width="9.42578125" style="6" customWidth="1"/>
    <col min="3089" max="3089" width="9.5703125" style="6" customWidth="1"/>
    <col min="3090" max="3090" width="8.85546875" style="6" customWidth="1"/>
    <col min="3091" max="3091" width="10.85546875" style="6" customWidth="1"/>
    <col min="3092" max="3092" width="9" style="6" customWidth="1"/>
    <col min="3093" max="3325" width="9.140625" style="6"/>
    <col min="3326" max="3326" width="10" style="6" customWidth="1"/>
    <col min="3327" max="3327" width="51.42578125" style="6" customWidth="1"/>
    <col min="3328" max="3329" width="12.28515625" style="6" customWidth="1"/>
    <col min="3330" max="3331" width="13.85546875" style="6" customWidth="1"/>
    <col min="3332" max="3332" width="10.140625" style="6" customWidth="1"/>
    <col min="3333" max="3333" width="10" style="6" customWidth="1"/>
    <col min="3334" max="3334" width="10.42578125" style="6" customWidth="1"/>
    <col min="3335" max="3335" width="7.7109375" style="6" customWidth="1"/>
    <col min="3336" max="3336" width="10.85546875" style="6" customWidth="1"/>
    <col min="3337" max="3338" width="7.7109375" style="6" customWidth="1"/>
    <col min="3339" max="3339" width="9.7109375" style="6" customWidth="1"/>
    <col min="3340" max="3340" width="10.5703125" style="6" customWidth="1"/>
    <col min="3341" max="3341" width="7.7109375" style="6" customWidth="1"/>
    <col min="3342" max="3342" width="10" style="6" customWidth="1"/>
    <col min="3343" max="3343" width="7.7109375" style="6" customWidth="1"/>
    <col min="3344" max="3344" width="9.42578125" style="6" customWidth="1"/>
    <col min="3345" max="3345" width="9.5703125" style="6" customWidth="1"/>
    <col min="3346" max="3346" width="8.85546875" style="6" customWidth="1"/>
    <col min="3347" max="3347" width="10.85546875" style="6" customWidth="1"/>
    <col min="3348" max="3348" width="9" style="6" customWidth="1"/>
    <col min="3349" max="3581" width="9.140625" style="6"/>
    <col min="3582" max="3582" width="10" style="6" customWidth="1"/>
    <col min="3583" max="3583" width="51.42578125" style="6" customWidth="1"/>
    <col min="3584" max="3585" width="12.28515625" style="6" customWidth="1"/>
    <col min="3586" max="3587" width="13.85546875" style="6" customWidth="1"/>
    <col min="3588" max="3588" width="10.140625" style="6" customWidth="1"/>
    <col min="3589" max="3589" width="10" style="6" customWidth="1"/>
    <col min="3590" max="3590" width="10.42578125" style="6" customWidth="1"/>
    <col min="3591" max="3591" width="7.7109375" style="6" customWidth="1"/>
    <col min="3592" max="3592" width="10.85546875" style="6" customWidth="1"/>
    <col min="3593" max="3594" width="7.7109375" style="6" customWidth="1"/>
    <col min="3595" max="3595" width="9.7109375" style="6" customWidth="1"/>
    <col min="3596" max="3596" width="10.5703125" style="6" customWidth="1"/>
    <col min="3597" max="3597" width="7.7109375" style="6" customWidth="1"/>
    <col min="3598" max="3598" width="10" style="6" customWidth="1"/>
    <col min="3599" max="3599" width="7.7109375" style="6" customWidth="1"/>
    <col min="3600" max="3600" width="9.42578125" style="6" customWidth="1"/>
    <col min="3601" max="3601" width="9.5703125" style="6" customWidth="1"/>
    <col min="3602" max="3602" width="8.85546875" style="6" customWidth="1"/>
    <col min="3603" max="3603" width="10.85546875" style="6" customWidth="1"/>
    <col min="3604" max="3604" width="9" style="6" customWidth="1"/>
    <col min="3605" max="3837" width="9.140625" style="6"/>
    <col min="3838" max="3838" width="10" style="6" customWidth="1"/>
    <col min="3839" max="3839" width="51.42578125" style="6" customWidth="1"/>
    <col min="3840" max="3841" width="12.28515625" style="6" customWidth="1"/>
    <col min="3842" max="3843" width="13.85546875" style="6" customWidth="1"/>
    <col min="3844" max="3844" width="10.140625" style="6" customWidth="1"/>
    <col min="3845" max="3845" width="10" style="6" customWidth="1"/>
    <col min="3846" max="3846" width="10.42578125" style="6" customWidth="1"/>
    <col min="3847" max="3847" width="7.7109375" style="6" customWidth="1"/>
    <col min="3848" max="3848" width="10.85546875" style="6" customWidth="1"/>
    <col min="3849" max="3850" width="7.7109375" style="6" customWidth="1"/>
    <col min="3851" max="3851" width="9.7109375" style="6" customWidth="1"/>
    <col min="3852" max="3852" width="10.5703125" style="6" customWidth="1"/>
    <col min="3853" max="3853" width="7.7109375" style="6" customWidth="1"/>
    <col min="3854" max="3854" width="10" style="6" customWidth="1"/>
    <col min="3855" max="3855" width="7.7109375" style="6" customWidth="1"/>
    <col min="3856" max="3856" width="9.42578125" style="6" customWidth="1"/>
    <col min="3857" max="3857" width="9.5703125" style="6" customWidth="1"/>
    <col min="3858" max="3858" width="8.85546875" style="6" customWidth="1"/>
    <col min="3859" max="3859" width="10.85546875" style="6" customWidth="1"/>
    <col min="3860" max="3860" width="9" style="6" customWidth="1"/>
    <col min="3861" max="4093" width="9.140625" style="6"/>
    <col min="4094" max="4094" width="10" style="6" customWidth="1"/>
    <col min="4095" max="4095" width="51.42578125" style="6" customWidth="1"/>
    <col min="4096" max="4097" width="12.28515625" style="6" customWidth="1"/>
    <col min="4098" max="4099" width="13.85546875" style="6" customWidth="1"/>
    <col min="4100" max="4100" width="10.140625" style="6" customWidth="1"/>
    <col min="4101" max="4101" width="10" style="6" customWidth="1"/>
    <col min="4102" max="4102" width="10.42578125" style="6" customWidth="1"/>
    <col min="4103" max="4103" width="7.7109375" style="6" customWidth="1"/>
    <col min="4104" max="4104" width="10.85546875" style="6" customWidth="1"/>
    <col min="4105" max="4106" width="7.7109375" style="6" customWidth="1"/>
    <col min="4107" max="4107" width="9.7109375" style="6" customWidth="1"/>
    <col min="4108" max="4108" width="10.5703125" style="6" customWidth="1"/>
    <col min="4109" max="4109" width="7.7109375" style="6" customWidth="1"/>
    <col min="4110" max="4110" width="10" style="6" customWidth="1"/>
    <col min="4111" max="4111" width="7.7109375" style="6" customWidth="1"/>
    <col min="4112" max="4112" width="9.42578125" style="6" customWidth="1"/>
    <col min="4113" max="4113" width="9.5703125" style="6" customWidth="1"/>
    <col min="4114" max="4114" width="8.85546875" style="6" customWidth="1"/>
    <col min="4115" max="4115" width="10.85546875" style="6" customWidth="1"/>
    <col min="4116" max="4116" width="9" style="6" customWidth="1"/>
    <col min="4117" max="4349" width="9.140625" style="6"/>
    <col min="4350" max="4350" width="10" style="6" customWidth="1"/>
    <col min="4351" max="4351" width="51.42578125" style="6" customWidth="1"/>
    <col min="4352" max="4353" width="12.28515625" style="6" customWidth="1"/>
    <col min="4354" max="4355" width="13.85546875" style="6" customWidth="1"/>
    <col min="4356" max="4356" width="10.140625" style="6" customWidth="1"/>
    <col min="4357" max="4357" width="10" style="6" customWidth="1"/>
    <col min="4358" max="4358" width="10.42578125" style="6" customWidth="1"/>
    <col min="4359" max="4359" width="7.7109375" style="6" customWidth="1"/>
    <col min="4360" max="4360" width="10.85546875" style="6" customWidth="1"/>
    <col min="4361" max="4362" width="7.7109375" style="6" customWidth="1"/>
    <col min="4363" max="4363" width="9.7109375" style="6" customWidth="1"/>
    <col min="4364" max="4364" width="10.5703125" style="6" customWidth="1"/>
    <col min="4365" max="4365" width="7.7109375" style="6" customWidth="1"/>
    <col min="4366" max="4366" width="10" style="6" customWidth="1"/>
    <col min="4367" max="4367" width="7.7109375" style="6" customWidth="1"/>
    <col min="4368" max="4368" width="9.42578125" style="6" customWidth="1"/>
    <col min="4369" max="4369" width="9.5703125" style="6" customWidth="1"/>
    <col min="4370" max="4370" width="8.85546875" style="6" customWidth="1"/>
    <col min="4371" max="4371" width="10.85546875" style="6" customWidth="1"/>
    <col min="4372" max="4372" width="9" style="6" customWidth="1"/>
    <col min="4373" max="4605" width="9.140625" style="6"/>
    <col min="4606" max="4606" width="10" style="6" customWidth="1"/>
    <col min="4607" max="4607" width="51.42578125" style="6" customWidth="1"/>
    <col min="4608" max="4609" width="12.28515625" style="6" customWidth="1"/>
    <col min="4610" max="4611" width="13.85546875" style="6" customWidth="1"/>
    <col min="4612" max="4612" width="10.140625" style="6" customWidth="1"/>
    <col min="4613" max="4613" width="10" style="6" customWidth="1"/>
    <col min="4614" max="4614" width="10.42578125" style="6" customWidth="1"/>
    <col min="4615" max="4615" width="7.7109375" style="6" customWidth="1"/>
    <col min="4616" max="4616" width="10.85546875" style="6" customWidth="1"/>
    <col min="4617" max="4618" width="7.7109375" style="6" customWidth="1"/>
    <col min="4619" max="4619" width="9.7109375" style="6" customWidth="1"/>
    <col min="4620" max="4620" width="10.5703125" style="6" customWidth="1"/>
    <col min="4621" max="4621" width="7.7109375" style="6" customWidth="1"/>
    <col min="4622" max="4622" width="10" style="6" customWidth="1"/>
    <col min="4623" max="4623" width="7.7109375" style="6" customWidth="1"/>
    <col min="4624" max="4624" width="9.42578125" style="6" customWidth="1"/>
    <col min="4625" max="4625" width="9.5703125" style="6" customWidth="1"/>
    <col min="4626" max="4626" width="8.85546875" style="6" customWidth="1"/>
    <col min="4627" max="4627" width="10.85546875" style="6" customWidth="1"/>
    <col min="4628" max="4628" width="9" style="6" customWidth="1"/>
    <col min="4629" max="4861" width="9.140625" style="6"/>
    <col min="4862" max="4862" width="10" style="6" customWidth="1"/>
    <col min="4863" max="4863" width="51.42578125" style="6" customWidth="1"/>
    <col min="4864" max="4865" width="12.28515625" style="6" customWidth="1"/>
    <col min="4866" max="4867" width="13.85546875" style="6" customWidth="1"/>
    <col min="4868" max="4868" width="10.140625" style="6" customWidth="1"/>
    <col min="4869" max="4869" width="10" style="6" customWidth="1"/>
    <col min="4870" max="4870" width="10.42578125" style="6" customWidth="1"/>
    <col min="4871" max="4871" width="7.7109375" style="6" customWidth="1"/>
    <col min="4872" max="4872" width="10.85546875" style="6" customWidth="1"/>
    <col min="4873" max="4874" width="7.7109375" style="6" customWidth="1"/>
    <col min="4875" max="4875" width="9.7109375" style="6" customWidth="1"/>
    <col min="4876" max="4876" width="10.5703125" style="6" customWidth="1"/>
    <col min="4877" max="4877" width="7.7109375" style="6" customWidth="1"/>
    <col min="4878" max="4878" width="10" style="6" customWidth="1"/>
    <col min="4879" max="4879" width="7.7109375" style="6" customWidth="1"/>
    <col min="4880" max="4880" width="9.42578125" style="6" customWidth="1"/>
    <col min="4881" max="4881" width="9.5703125" style="6" customWidth="1"/>
    <col min="4882" max="4882" width="8.85546875" style="6" customWidth="1"/>
    <col min="4883" max="4883" width="10.85546875" style="6" customWidth="1"/>
    <col min="4884" max="4884" width="9" style="6" customWidth="1"/>
    <col min="4885" max="5117" width="9.140625" style="6"/>
    <col min="5118" max="5118" width="10" style="6" customWidth="1"/>
    <col min="5119" max="5119" width="51.42578125" style="6" customWidth="1"/>
    <col min="5120" max="5121" width="12.28515625" style="6" customWidth="1"/>
    <col min="5122" max="5123" width="13.85546875" style="6" customWidth="1"/>
    <col min="5124" max="5124" width="10.140625" style="6" customWidth="1"/>
    <col min="5125" max="5125" width="10" style="6" customWidth="1"/>
    <col min="5126" max="5126" width="10.42578125" style="6" customWidth="1"/>
    <col min="5127" max="5127" width="7.7109375" style="6" customWidth="1"/>
    <col min="5128" max="5128" width="10.85546875" style="6" customWidth="1"/>
    <col min="5129" max="5130" width="7.7109375" style="6" customWidth="1"/>
    <col min="5131" max="5131" width="9.7109375" style="6" customWidth="1"/>
    <col min="5132" max="5132" width="10.5703125" style="6" customWidth="1"/>
    <col min="5133" max="5133" width="7.7109375" style="6" customWidth="1"/>
    <col min="5134" max="5134" width="10" style="6" customWidth="1"/>
    <col min="5135" max="5135" width="7.7109375" style="6" customWidth="1"/>
    <col min="5136" max="5136" width="9.42578125" style="6" customWidth="1"/>
    <col min="5137" max="5137" width="9.5703125" style="6" customWidth="1"/>
    <col min="5138" max="5138" width="8.85546875" style="6" customWidth="1"/>
    <col min="5139" max="5139" width="10.85546875" style="6" customWidth="1"/>
    <col min="5140" max="5140" width="9" style="6" customWidth="1"/>
    <col min="5141" max="5373" width="9.140625" style="6"/>
    <col min="5374" max="5374" width="10" style="6" customWidth="1"/>
    <col min="5375" max="5375" width="51.42578125" style="6" customWidth="1"/>
    <col min="5376" max="5377" width="12.28515625" style="6" customWidth="1"/>
    <col min="5378" max="5379" width="13.85546875" style="6" customWidth="1"/>
    <col min="5380" max="5380" width="10.140625" style="6" customWidth="1"/>
    <col min="5381" max="5381" width="10" style="6" customWidth="1"/>
    <col min="5382" max="5382" width="10.42578125" style="6" customWidth="1"/>
    <col min="5383" max="5383" width="7.7109375" style="6" customWidth="1"/>
    <col min="5384" max="5384" width="10.85546875" style="6" customWidth="1"/>
    <col min="5385" max="5386" width="7.7109375" style="6" customWidth="1"/>
    <col min="5387" max="5387" width="9.7109375" style="6" customWidth="1"/>
    <col min="5388" max="5388" width="10.5703125" style="6" customWidth="1"/>
    <col min="5389" max="5389" width="7.7109375" style="6" customWidth="1"/>
    <col min="5390" max="5390" width="10" style="6" customWidth="1"/>
    <col min="5391" max="5391" width="7.7109375" style="6" customWidth="1"/>
    <col min="5392" max="5392" width="9.42578125" style="6" customWidth="1"/>
    <col min="5393" max="5393" width="9.5703125" style="6" customWidth="1"/>
    <col min="5394" max="5394" width="8.85546875" style="6" customWidth="1"/>
    <col min="5395" max="5395" width="10.85546875" style="6" customWidth="1"/>
    <col min="5396" max="5396" width="9" style="6" customWidth="1"/>
    <col min="5397" max="5629" width="9.140625" style="6"/>
    <col min="5630" max="5630" width="10" style="6" customWidth="1"/>
    <col min="5631" max="5631" width="51.42578125" style="6" customWidth="1"/>
    <col min="5632" max="5633" width="12.28515625" style="6" customWidth="1"/>
    <col min="5634" max="5635" width="13.85546875" style="6" customWidth="1"/>
    <col min="5636" max="5636" width="10.140625" style="6" customWidth="1"/>
    <col min="5637" max="5637" width="10" style="6" customWidth="1"/>
    <col min="5638" max="5638" width="10.42578125" style="6" customWidth="1"/>
    <col min="5639" max="5639" width="7.7109375" style="6" customWidth="1"/>
    <col min="5640" max="5640" width="10.85546875" style="6" customWidth="1"/>
    <col min="5641" max="5642" width="7.7109375" style="6" customWidth="1"/>
    <col min="5643" max="5643" width="9.7109375" style="6" customWidth="1"/>
    <col min="5644" max="5644" width="10.5703125" style="6" customWidth="1"/>
    <col min="5645" max="5645" width="7.7109375" style="6" customWidth="1"/>
    <col min="5646" max="5646" width="10" style="6" customWidth="1"/>
    <col min="5647" max="5647" width="7.7109375" style="6" customWidth="1"/>
    <col min="5648" max="5648" width="9.42578125" style="6" customWidth="1"/>
    <col min="5649" max="5649" width="9.5703125" style="6" customWidth="1"/>
    <col min="5650" max="5650" width="8.85546875" style="6" customWidth="1"/>
    <col min="5651" max="5651" width="10.85546875" style="6" customWidth="1"/>
    <col min="5652" max="5652" width="9" style="6" customWidth="1"/>
    <col min="5653" max="5885" width="9.140625" style="6"/>
    <col min="5886" max="5886" width="10" style="6" customWidth="1"/>
    <col min="5887" max="5887" width="51.42578125" style="6" customWidth="1"/>
    <col min="5888" max="5889" width="12.28515625" style="6" customWidth="1"/>
    <col min="5890" max="5891" width="13.85546875" style="6" customWidth="1"/>
    <col min="5892" max="5892" width="10.140625" style="6" customWidth="1"/>
    <col min="5893" max="5893" width="10" style="6" customWidth="1"/>
    <col min="5894" max="5894" width="10.42578125" style="6" customWidth="1"/>
    <col min="5895" max="5895" width="7.7109375" style="6" customWidth="1"/>
    <col min="5896" max="5896" width="10.85546875" style="6" customWidth="1"/>
    <col min="5897" max="5898" width="7.7109375" style="6" customWidth="1"/>
    <col min="5899" max="5899" width="9.7109375" style="6" customWidth="1"/>
    <col min="5900" max="5900" width="10.5703125" style="6" customWidth="1"/>
    <col min="5901" max="5901" width="7.7109375" style="6" customWidth="1"/>
    <col min="5902" max="5902" width="10" style="6" customWidth="1"/>
    <col min="5903" max="5903" width="7.7109375" style="6" customWidth="1"/>
    <col min="5904" max="5904" width="9.42578125" style="6" customWidth="1"/>
    <col min="5905" max="5905" width="9.5703125" style="6" customWidth="1"/>
    <col min="5906" max="5906" width="8.85546875" style="6" customWidth="1"/>
    <col min="5907" max="5907" width="10.85546875" style="6" customWidth="1"/>
    <col min="5908" max="5908" width="9" style="6" customWidth="1"/>
    <col min="5909" max="6141" width="9.140625" style="6"/>
    <col min="6142" max="6142" width="10" style="6" customWidth="1"/>
    <col min="6143" max="6143" width="51.42578125" style="6" customWidth="1"/>
    <col min="6144" max="6145" width="12.28515625" style="6" customWidth="1"/>
    <col min="6146" max="6147" width="13.85546875" style="6" customWidth="1"/>
    <col min="6148" max="6148" width="10.140625" style="6" customWidth="1"/>
    <col min="6149" max="6149" width="10" style="6" customWidth="1"/>
    <col min="6150" max="6150" width="10.42578125" style="6" customWidth="1"/>
    <col min="6151" max="6151" width="7.7109375" style="6" customWidth="1"/>
    <col min="6152" max="6152" width="10.85546875" style="6" customWidth="1"/>
    <col min="6153" max="6154" width="7.7109375" style="6" customWidth="1"/>
    <col min="6155" max="6155" width="9.7109375" style="6" customWidth="1"/>
    <col min="6156" max="6156" width="10.5703125" style="6" customWidth="1"/>
    <col min="6157" max="6157" width="7.7109375" style="6" customWidth="1"/>
    <col min="6158" max="6158" width="10" style="6" customWidth="1"/>
    <col min="6159" max="6159" width="7.7109375" style="6" customWidth="1"/>
    <col min="6160" max="6160" width="9.42578125" style="6" customWidth="1"/>
    <col min="6161" max="6161" width="9.5703125" style="6" customWidth="1"/>
    <col min="6162" max="6162" width="8.85546875" style="6" customWidth="1"/>
    <col min="6163" max="6163" width="10.85546875" style="6" customWidth="1"/>
    <col min="6164" max="6164" width="9" style="6" customWidth="1"/>
    <col min="6165" max="6397" width="9.140625" style="6"/>
    <col min="6398" max="6398" width="10" style="6" customWidth="1"/>
    <col min="6399" max="6399" width="51.42578125" style="6" customWidth="1"/>
    <col min="6400" max="6401" width="12.28515625" style="6" customWidth="1"/>
    <col min="6402" max="6403" width="13.85546875" style="6" customWidth="1"/>
    <col min="6404" max="6404" width="10.140625" style="6" customWidth="1"/>
    <col min="6405" max="6405" width="10" style="6" customWidth="1"/>
    <col min="6406" max="6406" width="10.42578125" style="6" customWidth="1"/>
    <col min="6407" max="6407" width="7.7109375" style="6" customWidth="1"/>
    <col min="6408" max="6408" width="10.85546875" style="6" customWidth="1"/>
    <col min="6409" max="6410" width="7.7109375" style="6" customWidth="1"/>
    <col min="6411" max="6411" width="9.7109375" style="6" customWidth="1"/>
    <col min="6412" max="6412" width="10.5703125" style="6" customWidth="1"/>
    <col min="6413" max="6413" width="7.7109375" style="6" customWidth="1"/>
    <col min="6414" max="6414" width="10" style="6" customWidth="1"/>
    <col min="6415" max="6415" width="7.7109375" style="6" customWidth="1"/>
    <col min="6416" max="6416" width="9.42578125" style="6" customWidth="1"/>
    <col min="6417" max="6417" width="9.5703125" style="6" customWidth="1"/>
    <col min="6418" max="6418" width="8.85546875" style="6" customWidth="1"/>
    <col min="6419" max="6419" width="10.85546875" style="6" customWidth="1"/>
    <col min="6420" max="6420" width="9" style="6" customWidth="1"/>
    <col min="6421" max="6653" width="9.140625" style="6"/>
    <col min="6654" max="6654" width="10" style="6" customWidth="1"/>
    <col min="6655" max="6655" width="51.42578125" style="6" customWidth="1"/>
    <col min="6656" max="6657" width="12.28515625" style="6" customWidth="1"/>
    <col min="6658" max="6659" width="13.85546875" style="6" customWidth="1"/>
    <col min="6660" max="6660" width="10.140625" style="6" customWidth="1"/>
    <col min="6661" max="6661" width="10" style="6" customWidth="1"/>
    <col min="6662" max="6662" width="10.42578125" style="6" customWidth="1"/>
    <col min="6663" max="6663" width="7.7109375" style="6" customWidth="1"/>
    <col min="6664" max="6664" width="10.85546875" style="6" customWidth="1"/>
    <col min="6665" max="6666" width="7.7109375" style="6" customWidth="1"/>
    <col min="6667" max="6667" width="9.7109375" style="6" customWidth="1"/>
    <col min="6668" max="6668" width="10.5703125" style="6" customWidth="1"/>
    <col min="6669" max="6669" width="7.7109375" style="6" customWidth="1"/>
    <col min="6670" max="6670" width="10" style="6" customWidth="1"/>
    <col min="6671" max="6671" width="7.7109375" style="6" customWidth="1"/>
    <col min="6672" max="6672" width="9.42578125" style="6" customWidth="1"/>
    <col min="6673" max="6673" width="9.5703125" style="6" customWidth="1"/>
    <col min="6674" max="6674" width="8.85546875" style="6" customWidth="1"/>
    <col min="6675" max="6675" width="10.85546875" style="6" customWidth="1"/>
    <col min="6676" max="6676" width="9" style="6" customWidth="1"/>
    <col min="6677" max="6909" width="9.140625" style="6"/>
    <col min="6910" max="6910" width="10" style="6" customWidth="1"/>
    <col min="6911" max="6911" width="51.42578125" style="6" customWidth="1"/>
    <col min="6912" max="6913" width="12.28515625" style="6" customWidth="1"/>
    <col min="6914" max="6915" width="13.85546875" style="6" customWidth="1"/>
    <col min="6916" max="6916" width="10.140625" style="6" customWidth="1"/>
    <col min="6917" max="6917" width="10" style="6" customWidth="1"/>
    <col min="6918" max="6918" width="10.42578125" style="6" customWidth="1"/>
    <col min="6919" max="6919" width="7.7109375" style="6" customWidth="1"/>
    <col min="6920" max="6920" width="10.85546875" style="6" customWidth="1"/>
    <col min="6921" max="6922" width="7.7109375" style="6" customWidth="1"/>
    <col min="6923" max="6923" width="9.7109375" style="6" customWidth="1"/>
    <col min="6924" max="6924" width="10.5703125" style="6" customWidth="1"/>
    <col min="6925" max="6925" width="7.7109375" style="6" customWidth="1"/>
    <col min="6926" max="6926" width="10" style="6" customWidth="1"/>
    <col min="6927" max="6927" width="7.7109375" style="6" customWidth="1"/>
    <col min="6928" max="6928" width="9.42578125" style="6" customWidth="1"/>
    <col min="6929" max="6929" width="9.5703125" style="6" customWidth="1"/>
    <col min="6930" max="6930" width="8.85546875" style="6" customWidth="1"/>
    <col min="6931" max="6931" width="10.85546875" style="6" customWidth="1"/>
    <col min="6932" max="6932" width="9" style="6" customWidth="1"/>
    <col min="6933" max="7165" width="9.140625" style="6"/>
    <col min="7166" max="7166" width="10" style="6" customWidth="1"/>
    <col min="7167" max="7167" width="51.42578125" style="6" customWidth="1"/>
    <col min="7168" max="7169" width="12.28515625" style="6" customWidth="1"/>
    <col min="7170" max="7171" width="13.85546875" style="6" customWidth="1"/>
    <col min="7172" max="7172" width="10.140625" style="6" customWidth="1"/>
    <col min="7173" max="7173" width="10" style="6" customWidth="1"/>
    <col min="7174" max="7174" width="10.42578125" style="6" customWidth="1"/>
    <col min="7175" max="7175" width="7.7109375" style="6" customWidth="1"/>
    <col min="7176" max="7176" width="10.85546875" style="6" customWidth="1"/>
    <col min="7177" max="7178" width="7.7109375" style="6" customWidth="1"/>
    <col min="7179" max="7179" width="9.7109375" style="6" customWidth="1"/>
    <col min="7180" max="7180" width="10.5703125" style="6" customWidth="1"/>
    <col min="7181" max="7181" width="7.7109375" style="6" customWidth="1"/>
    <col min="7182" max="7182" width="10" style="6" customWidth="1"/>
    <col min="7183" max="7183" width="7.7109375" style="6" customWidth="1"/>
    <col min="7184" max="7184" width="9.42578125" style="6" customWidth="1"/>
    <col min="7185" max="7185" width="9.5703125" style="6" customWidth="1"/>
    <col min="7186" max="7186" width="8.85546875" style="6" customWidth="1"/>
    <col min="7187" max="7187" width="10.85546875" style="6" customWidth="1"/>
    <col min="7188" max="7188" width="9" style="6" customWidth="1"/>
    <col min="7189" max="7421" width="9.140625" style="6"/>
    <col min="7422" max="7422" width="10" style="6" customWidth="1"/>
    <col min="7423" max="7423" width="51.42578125" style="6" customWidth="1"/>
    <col min="7424" max="7425" width="12.28515625" style="6" customWidth="1"/>
    <col min="7426" max="7427" width="13.85546875" style="6" customWidth="1"/>
    <col min="7428" max="7428" width="10.140625" style="6" customWidth="1"/>
    <col min="7429" max="7429" width="10" style="6" customWidth="1"/>
    <col min="7430" max="7430" width="10.42578125" style="6" customWidth="1"/>
    <col min="7431" max="7431" width="7.7109375" style="6" customWidth="1"/>
    <col min="7432" max="7432" width="10.85546875" style="6" customWidth="1"/>
    <col min="7433" max="7434" width="7.7109375" style="6" customWidth="1"/>
    <col min="7435" max="7435" width="9.7109375" style="6" customWidth="1"/>
    <col min="7436" max="7436" width="10.5703125" style="6" customWidth="1"/>
    <col min="7437" max="7437" width="7.7109375" style="6" customWidth="1"/>
    <col min="7438" max="7438" width="10" style="6" customWidth="1"/>
    <col min="7439" max="7439" width="7.7109375" style="6" customWidth="1"/>
    <col min="7440" max="7440" width="9.42578125" style="6" customWidth="1"/>
    <col min="7441" max="7441" width="9.5703125" style="6" customWidth="1"/>
    <col min="7442" max="7442" width="8.85546875" style="6" customWidth="1"/>
    <col min="7443" max="7443" width="10.85546875" style="6" customWidth="1"/>
    <col min="7444" max="7444" width="9" style="6" customWidth="1"/>
    <col min="7445" max="7677" width="9.140625" style="6"/>
    <col min="7678" max="7678" width="10" style="6" customWidth="1"/>
    <col min="7679" max="7679" width="51.42578125" style="6" customWidth="1"/>
    <col min="7680" max="7681" width="12.28515625" style="6" customWidth="1"/>
    <col min="7682" max="7683" width="13.85546875" style="6" customWidth="1"/>
    <col min="7684" max="7684" width="10.140625" style="6" customWidth="1"/>
    <col min="7685" max="7685" width="10" style="6" customWidth="1"/>
    <col min="7686" max="7686" width="10.42578125" style="6" customWidth="1"/>
    <col min="7687" max="7687" width="7.7109375" style="6" customWidth="1"/>
    <col min="7688" max="7688" width="10.85546875" style="6" customWidth="1"/>
    <col min="7689" max="7690" width="7.7109375" style="6" customWidth="1"/>
    <col min="7691" max="7691" width="9.7109375" style="6" customWidth="1"/>
    <col min="7692" max="7692" width="10.5703125" style="6" customWidth="1"/>
    <col min="7693" max="7693" width="7.7109375" style="6" customWidth="1"/>
    <col min="7694" max="7694" width="10" style="6" customWidth="1"/>
    <col min="7695" max="7695" width="7.7109375" style="6" customWidth="1"/>
    <col min="7696" max="7696" width="9.42578125" style="6" customWidth="1"/>
    <col min="7697" max="7697" width="9.5703125" style="6" customWidth="1"/>
    <col min="7698" max="7698" width="8.85546875" style="6" customWidth="1"/>
    <col min="7699" max="7699" width="10.85546875" style="6" customWidth="1"/>
    <col min="7700" max="7700" width="9" style="6" customWidth="1"/>
    <col min="7701" max="7933" width="9.140625" style="6"/>
    <col min="7934" max="7934" width="10" style="6" customWidth="1"/>
    <col min="7935" max="7935" width="51.42578125" style="6" customWidth="1"/>
    <col min="7936" max="7937" width="12.28515625" style="6" customWidth="1"/>
    <col min="7938" max="7939" width="13.85546875" style="6" customWidth="1"/>
    <col min="7940" max="7940" width="10.140625" style="6" customWidth="1"/>
    <col min="7941" max="7941" width="10" style="6" customWidth="1"/>
    <col min="7942" max="7942" width="10.42578125" style="6" customWidth="1"/>
    <col min="7943" max="7943" width="7.7109375" style="6" customWidth="1"/>
    <col min="7944" max="7944" width="10.85546875" style="6" customWidth="1"/>
    <col min="7945" max="7946" width="7.7109375" style="6" customWidth="1"/>
    <col min="7947" max="7947" width="9.7109375" style="6" customWidth="1"/>
    <col min="7948" max="7948" width="10.5703125" style="6" customWidth="1"/>
    <col min="7949" max="7949" width="7.7109375" style="6" customWidth="1"/>
    <col min="7950" max="7950" width="10" style="6" customWidth="1"/>
    <col min="7951" max="7951" width="7.7109375" style="6" customWidth="1"/>
    <col min="7952" max="7952" width="9.42578125" style="6" customWidth="1"/>
    <col min="7953" max="7953" width="9.5703125" style="6" customWidth="1"/>
    <col min="7954" max="7954" width="8.85546875" style="6" customWidth="1"/>
    <col min="7955" max="7955" width="10.85546875" style="6" customWidth="1"/>
    <col min="7956" max="7956" width="9" style="6" customWidth="1"/>
    <col min="7957" max="8189" width="9.140625" style="6"/>
    <col min="8190" max="8190" width="10" style="6" customWidth="1"/>
    <col min="8191" max="8191" width="51.42578125" style="6" customWidth="1"/>
    <col min="8192" max="8193" width="12.28515625" style="6" customWidth="1"/>
    <col min="8194" max="8195" width="13.85546875" style="6" customWidth="1"/>
    <col min="8196" max="8196" width="10.140625" style="6" customWidth="1"/>
    <col min="8197" max="8197" width="10" style="6" customWidth="1"/>
    <col min="8198" max="8198" width="10.42578125" style="6" customWidth="1"/>
    <col min="8199" max="8199" width="7.7109375" style="6" customWidth="1"/>
    <col min="8200" max="8200" width="10.85546875" style="6" customWidth="1"/>
    <col min="8201" max="8202" width="7.7109375" style="6" customWidth="1"/>
    <col min="8203" max="8203" width="9.7109375" style="6" customWidth="1"/>
    <col min="8204" max="8204" width="10.5703125" style="6" customWidth="1"/>
    <col min="8205" max="8205" width="7.7109375" style="6" customWidth="1"/>
    <col min="8206" max="8206" width="10" style="6" customWidth="1"/>
    <col min="8207" max="8207" width="7.7109375" style="6" customWidth="1"/>
    <col min="8208" max="8208" width="9.42578125" style="6" customWidth="1"/>
    <col min="8209" max="8209" width="9.5703125" style="6" customWidth="1"/>
    <col min="8210" max="8210" width="8.85546875" style="6" customWidth="1"/>
    <col min="8211" max="8211" width="10.85546875" style="6" customWidth="1"/>
    <col min="8212" max="8212" width="9" style="6" customWidth="1"/>
    <col min="8213" max="8445" width="9.140625" style="6"/>
    <col min="8446" max="8446" width="10" style="6" customWidth="1"/>
    <col min="8447" max="8447" width="51.42578125" style="6" customWidth="1"/>
    <col min="8448" max="8449" width="12.28515625" style="6" customWidth="1"/>
    <col min="8450" max="8451" width="13.85546875" style="6" customWidth="1"/>
    <col min="8452" max="8452" width="10.140625" style="6" customWidth="1"/>
    <col min="8453" max="8453" width="10" style="6" customWidth="1"/>
    <col min="8454" max="8454" width="10.42578125" style="6" customWidth="1"/>
    <col min="8455" max="8455" width="7.7109375" style="6" customWidth="1"/>
    <col min="8456" max="8456" width="10.85546875" style="6" customWidth="1"/>
    <col min="8457" max="8458" width="7.7109375" style="6" customWidth="1"/>
    <col min="8459" max="8459" width="9.7109375" style="6" customWidth="1"/>
    <col min="8460" max="8460" width="10.5703125" style="6" customWidth="1"/>
    <col min="8461" max="8461" width="7.7109375" style="6" customWidth="1"/>
    <col min="8462" max="8462" width="10" style="6" customWidth="1"/>
    <col min="8463" max="8463" width="7.7109375" style="6" customWidth="1"/>
    <col min="8464" max="8464" width="9.42578125" style="6" customWidth="1"/>
    <col min="8465" max="8465" width="9.5703125" style="6" customWidth="1"/>
    <col min="8466" max="8466" width="8.85546875" style="6" customWidth="1"/>
    <col min="8467" max="8467" width="10.85546875" style="6" customWidth="1"/>
    <col min="8468" max="8468" width="9" style="6" customWidth="1"/>
    <col min="8469" max="8701" width="9.140625" style="6"/>
    <col min="8702" max="8702" width="10" style="6" customWidth="1"/>
    <col min="8703" max="8703" width="51.42578125" style="6" customWidth="1"/>
    <col min="8704" max="8705" width="12.28515625" style="6" customWidth="1"/>
    <col min="8706" max="8707" width="13.85546875" style="6" customWidth="1"/>
    <col min="8708" max="8708" width="10.140625" style="6" customWidth="1"/>
    <col min="8709" max="8709" width="10" style="6" customWidth="1"/>
    <col min="8710" max="8710" width="10.42578125" style="6" customWidth="1"/>
    <col min="8711" max="8711" width="7.7109375" style="6" customWidth="1"/>
    <col min="8712" max="8712" width="10.85546875" style="6" customWidth="1"/>
    <col min="8713" max="8714" width="7.7109375" style="6" customWidth="1"/>
    <col min="8715" max="8715" width="9.7109375" style="6" customWidth="1"/>
    <col min="8716" max="8716" width="10.5703125" style="6" customWidth="1"/>
    <col min="8717" max="8717" width="7.7109375" style="6" customWidth="1"/>
    <col min="8718" max="8718" width="10" style="6" customWidth="1"/>
    <col min="8719" max="8719" width="7.7109375" style="6" customWidth="1"/>
    <col min="8720" max="8720" width="9.42578125" style="6" customWidth="1"/>
    <col min="8721" max="8721" width="9.5703125" style="6" customWidth="1"/>
    <col min="8722" max="8722" width="8.85546875" style="6" customWidth="1"/>
    <col min="8723" max="8723" width="10.85546875" style="6" customWidth="1"/>
    <col min="8724" max="8724" width="9" style="6" customWidth="1"/>
    <col min="8725" max="8957" width="9.140625" style="6"/>
    <col min="8958" max="8958" width="10" style="6" customWidth="1"/>
    <col min="8959" max="8959" width="51.42578125" style="6" customWidth="1"/>
    <col min="8960" max="8961" width="12.28515625" style="6" customWidth="1"/>
    <col min="8962" max="8963" width="13.85546875" style="6" customWidth="1"/>
    <col min="8964" max="8964" width="10.140625" style="6" customWidth="1"/>
    <col min="8965" max="8965" width="10" style="6" customWidth="1"/>
    <col min="8966" max="8966" width="10.42578125" style="6" customWidth="1"/>
    <col min="8967" max="8967" width="7.7109375" style="6" customWidth="1"/>
    <col min="8968" max="8968" width="10.85546875" style="6" customWidth="1"/>
    <col min="8969" max="8970" width="7.7109375" style="6" customWidth="1"/>
    <col min="8971" max="8971" width="9.7109375" style="6" customWidth="1"/>
    <col min="8972" max="8972" width="10.5703125" style="6" customWidth="1"/>
    <col min="8973" max="8973" width="7.7109375" style="6" customWidth="1"/>
    <col min="8974" max="8974" width="10" style="6" customWidth="1"/>
    <col min="8975" max="8975" width="7.7109375" style="6" customWidth="1"/>
    <col min="8976" max="8976" width="9.42578125" style="6" customWidth="1"/>
    <col min="8977" max="8977" width="9.5703125" style="6" customWidth="1"/>
    <col min="8978" max="8978" width="8.85546875" style="6" customWidth="1"/>
    <col min="8979" max="8979" width="10.85546875" style="6" customWidth="1"/>
    <col min="8980" max="8980" width="9" style="6" customWidth="1"/>
    <col min="8981" max="9213" width="9.140625" style="6"/>
    <col min="9214" max="9214" width="10" style="6" customWidth="1"/>
    <col min="9215" max="9215" width="51.42578125" style="6" customWidth="1"/>
    <col min="9216" max="9217" width="12.28515625" style="6" customWidth="1"/>
    <col min="9218" max="9219" width="13.85546875" style="6" customWidth="1"/>
    <col min="9220" max="9220" width="10.140625" style="6" customWidth="1"/>
    <col min="9221" max="9221" width="10" style="6" customWidth="1"/>
    <col min="9222" max="9222" width="10.42578125" style="6" customWidth="1"/>
    <col min="9223" max="9223" width="7.7109375" style="6" customWidth="1"/>
    <col min="9224" max="9224" width="10.85546875" style="6" customWidth="1"/>
    <col min="9225" max="9226" width="7.7109375" style="6" customWidth="1"/>
    <col min="9227" max="9227" width="9.7109375" style="6" customWidth="1"/>
    <col min="9228" max="9228" width="10.5703125" style="6" customWidth="1"/>
    <col min="9229" max="9229" width="7.7109375" style="6" customWidth="1"/>
    <col min="9230" max="9230" width="10" style="6" customWidth="1"/>
    <col min="9231" max="9231" width="7.7109375" style="6" customWidth="1"/>
    <col min="9232" max="9232" width="9.42578125" style="6" customWidth="1"/>
    <col min="9233" max="9233" width="9.5703125" style="6" customWidth="1"/>
    <col min="9234" max="9234" width="8.85546875" style="6" customWidth="1"/>
    <col min="9235" max="9235" width="10.85546875" style="6" customWidth="1"/>
    <col min="9236" max="9236" width="9" style="6" customWidth="1"/>
    <col min="9237" max="9469" width="9.140625" style="6"/>
    <col min="9470" max="9470" width="10" style="6" customWidth="1"/>
    <col min="9471" max="9471" width="51.42578125" style="6" customWidth="1"/>
    <col min="9472" max="9473" width="12.28515625" style="6" customWidth="1"/>
    <col min="9474" max="9475" width="13.85546875" style="6" customWidth="1"/>
    <col min="9476" max="9476" width="10.140625" style="6" customWidth="1"/>
    <col min="9477" max="9477" width="10" style="6" customWidth="1"/>
    <col min="9478" max="9478" width="10.42578125" style="6" customWidth="1"/>
    <col min="9479" max="9479" width="7.7109375" style="6" customWidth="1"/>
    <col min="9480" max="9480" width="10.85546875" style="6" customWidth="1"/>
    <col min="9481" max="9482" width="7.7109375" style="6" customWidth="1"/>
    <col min="9483" max="9483" width="9.7109375" style="6" customWidth="1"/>
    <col min="9484" max="9484" width="10.5703125" style="6" customWidth="1"/>
    <col min="9485" max="9485" width="7.7109375" style="6" customWidth="1"/>
    <col min="9486" max="9486" width="10" style="6" customWidth="1"/>
    <col min="9487" max="9487" width="7.7109375" style="6" customWidth="1"/>
    <col min="9488" max="9488" width="9.42578125" style="6" customWidth="1"/>
    <col min="9489" max="9489" width="9.5703125" style="6" customWidth="1"/>
    <col min="9490" max="9490" width="8.85546875" style="6" customWidth="1"/>
    <col min="9491" max="9491" width="10.85546875" style="6" customWidth="1"/>
    <col min="9492" max="9492" width="9" style="6" customWidth="1"/>
    <col min="9493" max="9725" width="9.140625" style="6"/>
    <col min="9726" max="9726" width="10" style="6" customWidth="1"/>
    <col min="9727" max="9727" width="51.42578125" style="6" customWidth="1"/>
    <col min="9728" max="9729" width="12.28515625" style="6" customWidth="1"/>
    <col min="9730" max="9731" width="13.85546875" style="6" customWidth="1"/>
    <col min="9732" max="9732" width="10.140625" style="6" customWidth="1"/>
    <col min="9733" max="9733" width="10" style="6" customWidth="1"/>
    <col min="9734" max="9734" width="10.42578125" style="6" customWidth="1"/>
    <col min="9735" max="9735" width="7.7109375" style="6" customWidth="1"/>
    <col min="9736" max="9736" width="10.85546875" style="6" customWidth="1"/>
    <col min="9737" max="9738" width="7.7109375" style="6" customWidth="1"/>
    <col min="9739" max="9739" width="9.7109375" style="6" customWidth="1"/>
    <col min="9740" max="9740" width="10.5703125" style="6" customWidth="1"/>
    <col min="9741" max="9741" width="7.7109375" style="6" customWidth="1"/>
    <col min="9742" max="9742" width="10" style="6" customWidth="1"/>
    <col min="9743" max="9743" width="7.7109375" style="6" customWidth="1"/>
    <col min="9744" max="9744" width="9.42578125" style="6" customWidth="1"/>
    <col min="9745" max="9745" width="9.5703125" style="6" customWidth="1"/>
    <col min="9746" max="9746" width="8.85546875" style="6" customWidth="1"/>
    <col min="9747" max="9747" width="10.85546875" style="6" customWidth="1"/>
    <col min="9748" max="9748" width="9" style="6" customWidth="1"/>
    <col min="9749" max="9981" width="9.140625" style="6"/>
    <col min="9982" max="9982" width="10" style="6" customWidth="1"/>
    <col min="9983" max="9983" width="51.42578125" style="6" customWidth="1"/>
    <col min="9984" max="9985" width="12.28515625" style="6" customWidth="1"/>
    <col min="9986" max="9987" width="13.85546875" style="6" customWidth="1"/>
    <col min="9988" max="9988" width="10.140625" style="6" customWidth="1"/>
    <col min="9989" max="9989" width="10" style="6" customWidth="1"/>
    <col min="9990" max="9990" width="10.42578125" style="6" customWidth="1"/>
    <col min="9991" max="9991" width="7.7109375" style="6" customWidth="1"/>
    <col min="9992" max="9992" width="10.85546875" style="6" customWidth="1"/>
    <col min="9993" max="9994" width="7.7109375" style="6" customWidth="1"/>
    <col min="9995" max="9995" width="9.7109375" style="6" customWidth="1"/>
    <col min="9996" max="9996" width="10.5703125" style="6" customWidth="1"/>
    <col min="9997" max="9997" width="7.7109375" style="6" customWidth="1"/>
    <col min="9998" max="9998" width="10" style="6" customWidth="1"/>
    <col min="9999" max="9999" width="7.7109375" style="6" customWidth="1"/>
    <col min="10000" max="10000" width="9.42578125" style="6" customWidth="1"/>
    <col min="10001" max="10001" width="9.5703125" style="6" customWidth="1"/>
    <col min="10002" max="10002" width="8.85546875" style="6" customWidth="1"/>
    <col min="10003" max="10003" width="10.85546875" style="6" customWidth="1"/>
    <col min="10004" max="10004" width="9" style="6" customWidth="1"/>
    <col min="10005" max="10237" width="9.140625" style="6"/>
    <col min="10238" max="10238" width="10" style="6" customWidth="1"/>
    <col min="10239" max="10239" width="51.42578125" style="6" customWidth="1"/>
    <col min="10240" max="10241" width="12.28515625" style="6" customWidth="1"/>
    <col min="10242" max="10243" width="13.85546875" style="6" customWidth="1"/>
    <col min="10244" max="10244" width="10.140625" style="6" customWidth="1"/>
    <col min="10245" max="10245" width="10" style="6" customWidth="1"/>
    <col min="10246" max="10246" width="10.42578125" style="6" customWidth="1"/>
    <col min="10247" max="10247" width="7.7109375" style="6" customWidth="1"/>
    <col min="10248" max="10248" width="10.85546875" style="6" customWidth="1"/>
    <col min="10249" max="10250" width="7.7109375" style="6" customWidth="1"/>
    <col min="10251" max="10251" width="9.7109375" style="6" customWidth="1"/>
    <col min="10252" max="10252" width="10.5703125" style="6" customWidth="1"/>
    <col min="10253" max="10253" width="7.7109375" style="6" customWidth="1"/>
    <col min="10254" max="10254" width="10" style="6" customWidth="1"/>
    <col min="10255" max="10255" width="7.7109375" style="6" customWidth="1"/>
    <col min="10256" max="10256" width="9.42578125" style="6" customWidth="1"/>
    <col min="10257" max="10257" width="9.5703125" style="6" customWidth="1"/>
    <col min="10258" max="10258" width="8.85546875" style="6" customWidth="1"/>
    <col min="10259" max="10259" width="10.85546875" style="6" customWidth="1"/>
    <col min="10260" max="10260" width="9" style="6" customWidth="1"/>
    <col min="10261" max="10493" width="9.140625" style="6"/>
    <col min="10494" max="10494" width="10" style="6" customWidth="1"/>
    <col min="10495" max="10495" width="51.42578125" style="6" customWidth="1"/>
    <col min="10496" max="10497" width="12.28515625" style="6" customWidth="1"/>
    <col min="10498" max="10499" width="13.85546875" style="6" customWidth="1"/>
    <col min="10500" max="10500" width="10.140625" style="6" customWidth="1"/>
    <col min="10501" max="10501" width="10" style="6" customWidth="1"/>
    <col min="10502" max="10502" width="10.42578125" style="6" customWidth="1"/>
    <col min="10503" max="10503" width="7.7109375" style="6" customWidth="1"/>
    <col min="10504" max="10504" width="10.85546875" style="6" customWidth="1"/>
    <col min="10505" max="10506" width="7.7109375" style="6" customWidth="1"/>
    <col min="10507" max="10507" width="9.7109375" style="6" customWidth="1"/>
    <col min="10508" max="10508" width="10.5703125" style="6" customWidth="1"/>
    <col min="10509" max="10509" width="7.7109375" style="6" customWidth="1"/>
    <col min="10510" max="10510" width="10" style="6" customWidth="1"/>
    <col min="10511" max="10511" width="7.7109375" style="6" customWidth="1"/>
    <col min="10512" max="10512" width="9.42578125" style="6" customWidth="1"/>
    <col min="10513" max="10513" width="9.5703125" style="6" customWidth="1"/>
    <col min="10514" max="10514" width="8.85546875" style="6" customWidth="1"/>
    <col min="10515" max="10515" width="10.85546875" style="6" customWidth="1"/>
    <col min="10516" max="10516" width="9" style="6" customWidth="1"/>
    <col min="10517" max="10749" width="9.140625" style="6"/>
    <col min="10750" max="10750" width="10" style="6" customWidth="1"/>
    <col min="10751" max="10751" width="51.42578125" style="6" customWidth="1"/>
    <col min="10752" max="10753" width="12.28515625" style="6" customWidth="1"/>
    <col min="10754" max="10755" width="13.85546875" style="6" customWidth="1"/>
    <col min="10756" max="10756" width="10.140625" style="6" customWidth="1"/>
    <col min="10757" max="10757" width="10" style="6" customWidth="1"/>
    <col min="10758" max="10758" width="10.42578125" style="6" customWidth="1"/>
    <col min="10759" max="10759" width="7.7109375" style="6" customWidth="1"/>
    <col min="10760" max="10760" width="10.85546875" style="6" customWidth="1"/>
    <col min="10761" max="10762" width="7.7109375" style="6" customWidth="1"/>
    <col min="10763" max="10763" width="9.7109375" style="6" customWidth="1"/>
    <col min="10764" max="10764" width="10.5703125" style="6" customWidth="1"/>
    <col min="10765" max="10765" width="7.7109375" style="6" customWidth="1"/>
    <col min="10766" max="10766" width="10" style="6" customWidth="1"/>
    <col min="10767" max="10767" width="7.7109375" style="6" customWidth="1"/>
    <col min="10768" max="10768" width="9.42578125" style="6" customWidth="1"/>
    <col min="10769" max="10769" width="9.5703125" style="6" customWidth="1"/>
    <col min="10770" max="10770" width="8.85546875" style="6" customWidth="1"/>
    <col min="10771" max="10771" width="10.85546875" style="6" customWidth="1"/>
    <col min="10772" max="10772" width="9" style="6" customWidth="1"/>
    <col min="10773" max="11005" width="9.140625" style="6"/>
    <col min="11006" max="11006" width="10" style="6" customWidth="1"/>
    <col min="11007" max="11007" width="51.42578125" style="6" customWidth="1"/>
    <col min="11008" max="11009" width="12.28515625" style="6" customWidth="1"/>
    <col min="11010" max="11011" width="13.85546875" style="6" customWidth="1"/>
    <col min="11012" max="11012" width="10.140625" style="6" customWidth="1"/>
    <col min="11013" max="11013" width="10" style="6" customWidth="1"/>
    <col min="11014" max="11014" width="10.42578125" style="6" customWidth="1"/>
    <col min="11015" max="11015" width="7.7109375" style="6" customWidth="1"/>
    <col min="11016" max="11016" width="10.85546875" style="6" customWidth="1"/>
    <col min="11017" max="11018" width="7.7109375" style="6" customWidth="1"/>
    <col min="11019" max="11019" width="9.7109375" style="6" customWidth="1"/>
    <col min="11020" max="11020" width="10.5703125" style="6" customWidth="1"/>
    <col min="11021" max="11021" width="7.7109375" style="6" customWidth="1"/>
    <col min="11022" max="11022" width="10" style="6" customWidth="1"/>
    <col min="11023" max="11023" width="7.7109375" style="6" customWidth="1"/>
    <col min="11024" max="11024" width="9.42578125" style="6" customWidth="1"/>
    <col min="11025" max="11025" width="9.5703125" style="6" customWidth="1"/>
    <col min="11026" max="11026" width="8.85546875" style="6" customWidth="1"/>
    <col min="11027" max="11027" width="10.85546875" style="6" customWidth="1"/>
    <col min="11028" max="11028" width="9" style="6" customWidth="1"/>
    <col min="11029" max="11261" width="9.140625" style="6"/>
    <col min="11262" max="11262" width="10" style="6" customWidth="1"/>
    <col min="11263" max="11263" width="51.42578125" style="6" customWidth="1"/>
    <col min="11264" max="11265" width="12.28515625" style="6" customWidth="1"/>
    <col min="11266" max="11267" width="13.85546875" style="6" customWidth="1"/>
    <col min="11268" max="11268" width="10.140625" style="6" customWidth="1"/>
    <col min="11269" max="11269" width="10" style="6" customWidth="1"/>
    <col min="11270" max="11270" width="10.42578125" style="6" customWidth="1"/>
    <col min="11271" max="11271" width="7.7109375" style="6" customWidth="1"/>
    <col min="11272" max="11272" width="10.85546875" style="6" customWidth="1"/>
    <col min="11273" max="11274" width="7.7109375" style="6" customWidth="1"/>
    <col min="11275" max="11275" width="9.7109375" style="6" customWidth="1"/>
    <col min="11276" max="11276" width="10.5703125" style="6" customWidth="1"/>
    <col min="11277" max="11277" width="7.7109375" style="6" customWidth="1"/>
    <col min="11278" max="11278" width="10" style="6" customWidth="1"/>
    <col min="11279" max="11279" width="7.7109375" style="6" customWidth="1"/>
    <col min="11280" max="11280" width="9.42578125" style="6" customWidth="1"/>
    <col min="11281" max="11281" width="9.5703125" style="6" customWidth="1"/>
    <col min="11282" max="11282" width="8.85546875" style="6" customWidth="1"/>
    <col min="11283" max="11283" width="10.85546875" style="6" customWidth="1"/>
    <col min="11284" max="11284" width="9" style="6" customWidth="1"/>
    <col min="11285" max="11517" width="9.140625" style="6"/>
    <col min="11518" max="11518" width="10" style="6" customWidth="1"/>
    <col min="11519" max="11519" width="51.42578125" style="6" customWidth="1"/>
    <col min="11520" max="11521" width="12.28515625" style="6" customWidth="1"/>
    <col min="11522" max="11523" width="13.85546875" style="6" customWidth="1"/>
    <col min="11524" max="11524" width="10.140625" style="6" customWidth="1"/>
    <col min="11525" max="11525" width="10" style="6" customWidth="1"/>
    <col min="11526" max="11526" width="10.42578125" style="6" customWidth="1"/>
    <col min="11527" max="11527" width="7.7109375" style="6" customWidth="1"/>
    <col min="11528" max="11528" width="10.85546875" style="6" customWidth="1"/>
    <col min="11529" max="11530" width="7.7109375" style="6" customWidth="1"/>
    <col min="11531" max="11531" width="9.7109375" style="6" customWidth="1"/>
    <col min="11532" max="11532" width="10.5703125" style="6" customWidth="1"/>
    <col min="11533" max="11533" width="7.7109375" style="6" customWidth="1"/>
    <col min="11534" max="11534" width="10" style="6" customWidth="1"/>
    <col min="11535" max="11535" width="7.7109375" style="6" customWidth="1"/>
    <col min="11536" max="11536" width="9.42578125" style="6" customWidth="1"/>
    <col min="11537" max="11537" width="9.5703125" style="6" customWidth="1"/>
    <col min="11538" max="11538" width="8.85546875" style="6" customWidth="1"/>
    <col min="11539" max="11539" width="10.85546875" style="6" customWidth="1"/>
    <col min="11540" max="11540" width="9" style="6" customWidth="1"/>
    <col min="11541" max="11773" width="9.140625" style="6"/>
    <col min="11774" max="11774" width="10" style="6" customWidth="1"/>
    <col min="11775" max="11775" width="51.42578125" style="6" customWidth="1"/>
    <col min="11776" max="11777" width="12.28515625" style="6" customWidth="1"/>
    <col min="11778" max="11779" width="13.85546875" style="6" customWidth="1"/>
    <col min="11780" max="11780" width="10.140625" style="6" customWidth="1"/>
    <col min="11781" max="11781" width="10" style="6" customWidth="1"/>
    <col min="11782" max="11782" width="10.42578125" style="6" customWidth="1"/>
    <col min="11783" max="11783" width="7.7109375" style="6" customWidth="1"/>
    <col min="11784" max="11784" width="10.85546875" style="6" customWidth="1"/>
    <col min="11785" max="11786" width="7.7109375" style="6" customWidth="1"/>
    <col min="11787" max="11787" width="9.7109375" style="6" customWidth="1"/>
    <col min="11788" max="11788" width="10.5703125" style="6" customWidth="1"/>
    <col min="11789" max="11789" width="7.7109375" style="6" customWidth="1"/>
    <col min="11790" max="11790" width="10" style="6" customWidth="1"/>
    <col min="11791" max="11791" width="7.7109375" style="6" customWidth="1"/>
    <col min="11792" max="11792" width="9.42578125" style="6" customWidth="1"/>
    <col min="11793" max="11793" width="9.5703125" style="6" customWidth="1"/>
    <col min="11794" max="11794" width="8.85546875" style="6" customWidth="1"/>
    <col min="11795" max="11795" width="10.85546875" style="6" customWidth="1"/>
    <col min="11796" max="11796" width="9" style="6" customWidth="1"/>
    <col min="11797" max="12029" width="9.140625" style="6"/>
    <col min="12030" max="12030" width="10" style="6" customWidth="1"/>
    <col min="12031" max="12031" width="51.42578125" style="6" customWidth="1"/>
    <col min="12032" max="12033" width="12.28515625" style="6" customWidth="1"/>
    <col min="12034" max="12035" width="13.85546875" style="6" customWidth="1"/>
    <col min="12036" max="12036" width="10.140625" style="6" customWidth="1"/>
    <col min="12037" max="12037" width="10" style="6" customWidth="1"/>
    <col min="12038" max="12038" width="10.42578125" style="6" customWidth="1"/>
    <col min="12039" max="12039" width="7.7109375" style="6" customWidth="1"/>
    <col min="12040" max="12040" width="10.85546875" style="6" customWidth="1"/>
    <col min="12041" max="12042" width="7.7109375" style="6" customWidth="1"/>
    <col min="12043" max="12043" width="9.7109375" style="6" customWidth="1"/>
    <col min="12044" max="12044" width="10.5703125" style="6" customWidth="1"/>
    <col min="12045" max="12045" width="7.7109375" style="6" customWidth="1"/>
    <col min="12046" max="12046" width="10" style="6" customWidth="1"/>
    <col min="12047" max="12047" width="7.7109375" style="6" customWidth="1"/>
    <col min="12048" max="12048" width="9.42578125" style="6" customWidth="1"/>
    <col min="12049" max="12049" width="9.5703125" style="6" customWidth="1"/>
    <col min="12050" max="12050" width="8.85546875" style="6" customWidth="1"/>
    <col min="12051" max="12051" width="10.85546875" style="6" customWidth="1"/>
    <col min="12052" max="12052" width="9" style="6" customWidth="1"/>
    <col min="12053" max="12285" width="9.140625" style="6"/>
    <col min="12286" max="12286" width="10" style="6" customWidth="1"/>
    <col min="12287" max="12287" width="51.42578125" style="6" customWidth="1"/>
    <col min="12288" max="12289" width="12.28515625" style="6" customWidth="1"/>
    <col min="12290" max="12291" width="13.85546875" style="6" customWidth="1"/>
    <col min="12292" max="12292" width="10.140625" style="6" customWidth="1"/>
    <col min="12293" max="12293" width="10" style="6" customWidth="1"/>
    <col min="12294" max="12294" width="10.42578125" style="6" customWidth="1"/>
    <col min="12295" max="12295" width="7.7109375" style="6" customWidth="1"/>
    <col min="12296" max="12296" width="10.85546875" style="6" customWidth="1"/>
    <col min="12297" max="12298" width="7.7109375" style="6" customWidth="1"/>
    <col min="12299" max="12299" width="9.7109375" style="6" customWidth="1"/>
    <col min="12300" max="12300" width="10.5703125" style="6" customWidth="1"/>
    <col min="12301" max="12301" width="7.7109375" style="6" customWidth="1"/>
    <col min="12302" max="12302" width="10" style="6" customWidth="1"/>
    <col min="12303" max="12303" width="7.7109375" style="6" customWidth="1"/>
    <col min="12304" max="12304" width="9.42578125" style="6" customWidth="1"/>
    <col min="12305" max="12305" width="9.5703125" style="6" customWidth="1"/>
    <col min="12306" max="12306" width="8.85546875" style="6" customWidth="1"/>
    <col min="12307" max="12307" width="10.85546875" style="6" customWidth="1"/>
    <col min="12308" max="12308" width="9" style="6" customWidth="1"/>
    <col min="12309" max="12541" width="9.140625" style="6"/>
    <col min="12542" max="12542" width="10" style="6" customWidth="1"/>
    <col min="12543" max="12543" width="51.42578125" style="6" customWidth="1"/>
    <col min="12544" max="12545" width="12.28515625" style="6" customWidth="1"/>
    <col min="12546" max="12547" width="13.85546875" style="6" customWidth="1"/>
    <col min="12548" max="12548" width="10.140625" style="6" customWidth="1"/>
    <col min="12549" max="12549" width="10" style="6" customWidth="1"/>
    <col min="12550" max="12550" width="10.42578125" style="6" customWidth="1"/>
    <col min="12551" max="12551" width="7.7109375" style="6" customWidth="1"/>
    <col min="12552" max="12552" width="10.85546875" style="6" customWidth="1"/>
    <col min="12553" max="12554" width="7.7109375" style="6" customWidth="1"/>
    <col min="12555" max="12555" width="9.7109375" style="6" customWidth="1"/>
    <col min="12556" max="12556" width="10.5703125" style="6" customWidth="1"/>
    <col min="12557" max="12557" width="7.7109375" style="6" customWidth="1"/>
    <col min="12558" max="12558" width="10" style="6" customWidth="1"/>
    <col min="12559" max="12559" width="7.7109375" style="6" customWidth="1"/>
    <col min="12560" max="12560" width="9.42578125" style="6" customWidth="1"/>
    <col min="12561" max="12561" width="9.5703125" style="6" customWidth="1"/>
    <col min="12562" max="12562" width="8.85546875" style="6" customWidth="1"/>
    <col min="12563" max="12563" width="10.85546875" style="6" customWidth="1"/>
    <col min="12564" max="12564" width="9" style="6" customWidth="1"/>
    <col min="12565" max="12797" width="9.140625" style="6"/>
    <col min="12798" max="12798" width="10" style="6" customWidth="1"/>
    <col min="12799" max="12799" width="51.42578125" style="6" customWidth="1"/>
    <col min="12800" max="12801" width="12.28515625" style="6" customWidth="1"/>
    <col min="12802" max="12803" width="13.85546875" style="6" customWidth="1"/>
    <col min="12804" max="12804" width="10.140625" style="6" customWidth="1"/>
    <col min="12805" max="12805" width="10" style="6" customWidth="1"/>
    <col min="12806" max="12806" width="10.42578125" style="6" customWidth="1"/>
    <col min="12807" max="12807" width="7.7109375" style="6" customWidth="1"/>
    <col min="12808" max="12808" width="10.85546875" style="6" customWidth="1"/>
    <col min="12809" max="12810" width="7.7109375" style="6" customWidth="1"/>
    <col min="12811" max="12811" width="9.7109375" style="6" customWidth="1"/>
    <col min="12812" max="12812" width="10.5703125" style="6" customWidth="1"/>
    <col min="12813" max="12813" width="7.7109375" style="6" customWidth="1"/>
    <col min="12814" max="12814" width="10" style="6" customWidth="1"/>
    <col min="12815" max="12815" width="7.7109375" style="6" customWidth="1"/>
    <col min="12816" max="12816" width="9.42578125" style="6" customWidth="1"/>
    <col min="12817" max="12817" width="9.5703125" style="6" customWidth="1"/>
    <col min="12818" max="12818" width="8.85546875" style="6" customWidth="1"/>
    <col min="12819" max="12819" width="10.85546875" style="6" customWidth="1"/>
    <col min="12820" max="12820" width="9" style="6" customWidth="1"/>
    <col min="12821" max="13053" width="9.140625" style="6"/>
    <col min="13054" max="13054" width="10" style="6" customWidth="1"/>
    <col min="13055" max="13055" width="51.42578125" style="6" customWidth="1"/>
    <col min="13056" max="13057" width="12.28515625" style="6" customWidth="1"/>
    <col min="13058" max="13059" width="13.85546875" style="6" customWidth="1"/>
    <col min="13060" max="13060" width="10.140625" style="6" customWidth="1"/>
    <col min="13061" max="13061" width="10" style="6" customWidth="1"/>
    <col min="13062" max="13062" width="10.42578125" style="6" customWidth="1"/>
    <col min="13063" max="13063" width="7.7109375" style="6" customWidth="1"/>
    <col min="13064" max="13064" width="10.85546875" style="6" customWidth="1"/>
    <col min="13065" max="13066" width="7.7109375" style="6" customWidth="1"/>
    <col min="13067" max="13067" width="9.7109375" style="6" customWidth="1"/>
    <col min="13068" max="13068" width="10.5703125" style="6" customWidth="1"/>
    <col min="13069" max="13069" width="7.7109375" style="6" customWidth="1"/>
    <col min="13070" max="13070" width="10" style="6" customWidth="1"/>
    <col min="13071" max="13071" width="7.7109375" style="6" customWidth="1"/>
    <col min="13072" max="13072" width="9.42578125" style="6" customWidth="1"/>
    <col min="13073" max="13073" width="9.5703125" style="6" customWidth="1"/>
    <col min="13074" max="13074" width="8.85546875" style="6" customWidth="1"/>
    <col min="13075" max="13075" width="10.85546875" style="6" customWidth="1"/>
    <col min="13076" max="13076" width="9" style="6" customWidth="1"/>
    <col min="13077" max="13309" width="9.140625" style="6"/>
    <col min="13310" max="13310" width="10" style="6" customWidth="1"/>
    <col min="13311" max="13311" width="51.42578125" style="6" customWidth="1"/>
    <col min="13312" max="13313" width="12.28515625" style="6" customWidth="1"/>
    <col min="13314" max="13315" width="13.85546875" style="6" customWidth="1"/>
    <col min="13316" max="13316" width="10.140625" style="6" customWidth="1"/>
    <col min="13317" max="13317" width="10" style="6" customWidth="1"/>
    <col min="13318" max="13318" width="10.42578125" style="6" customWidth="1"/>
    <col min="13319" max="13319" width="7.7109375" style="6" customWidth="1"/>
    <col min="13320" max="13320" width="10.85546875" style="6" customWidth="1"/>
    <col min="13321" max="13322" width="7.7109375" style="6" customWidth="1"/>
    <col min="13323" max="13323" width="9.7109375" style="6" customWidth="1"/>
    <col min="13324" max="13324" width="10.5703125" style="6" customWidth="1"/>
    <col min="13325" max="13325" width="7.7109375" style="6" customWidth="1"/>
    <col min="13326" max="13326" width="10" style="6" customWidth="1"/>
    <col min="13327" max="13327" width="7.7109375" style="6" customWidth="1"/>
    <col min="13328" max="13328" width="9.42578125" style="6" customWidth="1"/>
    <col min="13329" max="13329" width="9.5703125" style="6" customWidth="1"/>
    <col min="13330" max="13330" width="8.85546875" style="6" customWidth="1"/>
    <col min="13331" max="13331" width="10.85546875" style="6" customWidth="1"/>
    <col min="13332" max="13332" width="9" style="6" customWidth="1"/>
    <col min="13333" max="13565" width="9.140625" style="6"/>
    <col min="13566" max="13566" width="10" style="6" customWidth="1"/>
    <col min="13567" max="13567" width="51.42578125" style="6" customWidth="1"/>
    <col min="13568" max="13569" width="12.28515625" style="6" customWidth="1"/>
    <col min="13570" max="13571" width="13.85546875" style="6" customWidth="1"/>
    <col min="13572" max="13572" width="10.140625" style="6" customWidth="1"/>
    <col min="13573" max="13573" width="10" style="6" customWidth="1"/>
    <col min="13574" max="13574" width="10.42578125" style="6" customWidth="1"/>
    <col min="13575" max="13575" width="7.7109375" style="6" customWidth="1"/>
    <col min="13576" max="13576" width="10.85546875" style="6" customWidth="1"/>
    <col min="13577" max="13578" width="7.7109375" style="6" customWidth="1"/>
    <col min="13579" max="13579" width="9.7109375" style="6" customWidth="1"/>
    <col min="13580" max="13580" width="10.5703125" style="6" customWidth="1"/>
    <col min="13581" max="13581" width="7.7109375" style="6" customWidth="1"/>
    <col min="13582" max="13582" width="10" style="6" customWidth="1"/>
    <col min="13583" max="13583" width="7.7109375" style="6" customWidth="1"/>
    <col min="13584" max="13584" width="9.42578125" style="6" customWidth="1"/>
    <col min="13585" max="13585" width="9.5703125" style="6" customWidth="1"/>
    <col min="13586" max="13586" width="8.85546875" style="6" customWidth="1"/>
    <col min="13587" max="13587" width="10.85546875" style="6" customWidth="1"/>
    <col min="13588" max="13588" width="9" style="6" customWidth="1"/>
    <col min="13589" max="13821" width="9.140625" style="6"/>
    <col min="13822" max="13822" width="10" style="6" customWidth="1"/>
    <col min="13823" max="13823" width="51.42578125" style="6" customWidth="1"/>
    <col min="13824" max="13825" width="12.28515625" style="6" customWidth="1"/>
    <col min="13826" max="13827" width="13.85546875" style="6" customWidth="1"/>
    <col min="13828" max="13828" width="10.140625" style="6" customWidth="1"/>
    <col min="13829" max="13829" width="10" style="6" customWidth="1"/>
    <col min="13830" max="13830" width="10.42578125" style="6" customWidth="1"/>
    <col min="13831" max="13831" width="7.7109375" style="6" customWidth="1"/>
    <col min="13832" max="13832" width="10.85546875" style="6" customWidth="1"/>
    <col min="13833" max="13834" width="7.7109375" style="6" customWidth="1"/>
    <col min="13835" max="13835" width="9.7109375" style="6" customWidth="1"/>
    <col min="13836" max="13836" width="10.5703125" style="6" customWidth="1"/>
    <col min="13837" max="13837" width="7.7109375" style="6" customWidth="1"/>
    <col min="13838" max="13838" width="10" style="6" customWidth="1"/>
    <col min="13839" max="13839" width="7.7109375" style="6" customWidth="1"/>
    <col min="13840" max="13840" width="9.42578125" style="6" customWidth="1"/>
    <col min="13841" max="13841" width="9.5703125" style="6" customWidth="1"/>
    <col min="13842" max="13842" width="8.85546875" style="6" customWidth="1"/>
    <col min="13843" max="13843" width="10.85546875" style="6" customWidth="1"/>
    <col min="13844" max="13844" width="9" style="6" customWidth="1"/>
    <col min="13845" max="14077" width="9.140625" style="6"/>
    <col min="14078" max="14078" width="10" style="6" customWidth="1"/>
    <col min="14079" max="14079" width="51.42578125" style="6" customWidth="1"/>
    <col min="14080" max="14081" width="12.28515625" style="6" customWidth="1"/>
    <col min="14082" max="14083" width="13.85546875" style="6" customWidth="1"/>
    <col min="14084" max="14084" width="10.140625" style="6" customWidth="1"/>
    <col min="14085" max="14085" width="10" style="6" customWidth="1"/>
    <col min="14086" max="14086" width="10.42578125" style="6" customWidth="1"/>
    <col min="14087" max="14087" width="7.7109375" style="6" customWidth="1"/>
    <col min="14088" max="14088" width="10.85546875" style="6" customWidth="1"/>
    <col min="14089" max="14090" width="7.7109375" style="6" customWidth="1"/>
    <col min="14091" max="14091" width="9.7109375" style="6" customWidth="1"/>
    <col min="14092" max="14092" width="10.5703125" style="6" customWidth="1"/>
    <col min="14093" max="14093" width="7.7109375" style="6" customWidth="1"/>
    <col min="14094" max="14094" width="10" style="6" customWidth="1"/>
    <col min="14095" max="14095" width="7.7109375" style="6" customWidth="1"/>
    <col min="14096" max="14096" width="9.42578125" style="6" customWidth="1"/>
    <col min="14097" max="14097" width="9.5703125" style="6" customWidth="1"/>
    <col min="14098" max="14098" width="8.85546875" style="6" customWidth="1"/>
    <col min="14099" max="14099" width="10.85546875" style="6" customWidth="1"/>
    <col min="14100" max="14100" width="9" style="6" customWidth="1"/>
    <col min="14101" max="14333" width="9.140625" style="6"/>
    <col min="14334" max="14334" width="10" style="6" customWidth="1"/>
    <col min="14335" max="14335" width="51.42578125" style="6" customWidth="1"/>
    <col min="14336" max="14337" width="12.28515625" style="6" customWidth="1"/>
    <col min="14338" max="14339" width="13.85546875" style="6" customWidth="1"/>
    <col min="14340" max="14340" width="10.140625" style="6" customWidth="1"/>
    <col min="14341" max="14341" width="10" style="6" customWidth="1"/>
    <col min="14342" max="14342" width="10.42578125" style="6" customWidth="1"/>
    <col min="14343" max="14343" width="7.7109375" style="6" customWidth="1"/>
    <col min="14344" max="14344" width="10.85546875" style="6" customWidth="1"/>
    <col min="14345" max="14346" width="7.7109375" style="6" customWidth="1"/>
    <col min="14347" max="14347" width="9.7109375" style="6" customWidth="1"/>
    <col min="14348" max="14348" width="10.5703125" style="6" customWidth="1"/>
    <col min="14349" max="14349" width="7.7109375" style="6" customWidth="1"/>
    <col min="14350" max="14350" width="10" style="6" customWidth="1"/>
    <col min="14351" max="14351" width="7.7109375" style="6" customWidth="1"/>
    <col min="14352" max="14352" width="9.42578125" style="6" customWidth="1"/>
    <col min="14353" max="14353" width="9.5703125" style="6" customWidth="1"/>
    <col min="14354" max="14354" width="8.85546875" style="6" customWidth="1"/>
    <col min="14355" max="14355" width="10.85546875" style="6" customWidth="1"/>
    <col min="14356" max="14356" width="9" style="6" customWidth="1"/>
    <col min="14357" max="14589" width="9.140625" style="6"/>
    <col min="14590" max="14590" width="10" style="6" customWidth="1"/>
    <col min="14591" max="14591" width="51.42578125" style="6" customWidth="1"/>
    <col min="14592" max="14593" width="12.28515625" style="6" customWidth="1"/>
    <col min="14594" max="14595" width="13.85546875" style="6" customWidth="1"/>
    <col min="14596" max="14596" width="10.140625" style="6" customWidth="1"/>
    <col min="14597" max="14597" width="10" style="6" customWidth="1"/>
    <col min="14598" max="14598" width="10.42578125" style="6" customWidth="1"/>
    <col min="14599" max="14599" width="7.7109375" style="6" customWidth="1"/>
    <col min="14600" max="14600" width="10.85546875" style="6" customWidth="1"/>
    <col min="14601" max="14602" width="7.7109375" style="6" customWidth="1"/>
    <col min="14603" max="14603" width="9.7109375" style="6" customWidth="1"/>
    <col min="14604" max="14604" width="10.5703125" style="6" customWidth="1"/>
    <col min="14605" max="14605" width="7.7109375" style="6" customWidth="1"/>
    <col min="14606" max="14606" width="10" style="6" customWidth="1"/>
    <col min="14607" max="14607" width="7.7109375" style="6" customWidth="1"/>
    <col min="14608" max="14608" width="9.42578125" style="6" customWidth="1"/>
    <col min="14609" max="14609" width="9.5703125" style="6" customWidth="1"/>
    <col min="14610" max="14610" width="8.85546875" style="6" customWidth="1"/>
    <col min="14611" max="14611" width="10.85546875" style="6" customWidth="1"/>
    <col min="14612" max="14612" width="9" style="6" customWidth="1"/>
    <col min="14613" max="14845" width="9.140625" style="6"/>
    <col min="14846" max="14846" width="10" style="6" customWidth="1"/>
    <col min="14847" max="14847" width="51.42578125" style="6" customWidth="1"/>
    <col min="14848" max="14849" width="12.28515625" style="6" customWidth="1"/>
    <col min="14850" max="14851" width="13.85546875" style="6" customWidth="1"/>
    <col min="14852" max="14852" width="10.140625" style="6" customWidth="1"/>
    <col min="14853" max="14853" width="10" style="6" customWidth="1"/>
    <col min="14854" max="14854" width="10.42578125" style="6" customWidth="1"/>
    <col min="14855" max="14855" width="7.7109375" style="6" customWidth="1"/>
    <col min="14856" max="14856" width="10.85546875" style="6" customWidth="1"/>
    <col min="14857" max="14858" width="7.7109375" style="6" customWidth="1"/>
    <col min="14859" max="14859" width="9.7109375" style="6" customWidth="1"/>
    <col min="14860" max="14860" width="10.5703125" style="6" customWidth="1"/>
    <col min="14861" max="14861" width="7.7109375" style="6" customWidth="1"/>
    <col min="14862" max="14862" width="10" style="6" customWidth="1"/>
    <col min="14863" max="14863" width="7.7109375" style="6" customWidth="1"/>
    <col min="14864" max="14864" width="9.42578125" style="6" customWidth="1"/>
    <col min="14865" max="14865" width="9.5703125" style="6" customWidth="1"/>
    <col min="14866" max="14866" width="8.85546875" style="6" customWidth="1"/>
    <col min="14867" max="14867" width="10.85546875" style="6" customWidth="1"/>
    <col min="14868" max="14868" width="9" style="6" customWidth="1"/>
    <col min="14869" max="15101" width="9.140625" style="6"/>
    <col min="15102" max="15102" width="10" style="6" customWidth="1"/>
    <col min="15103" max="15103" width="51.42578125" style="6" customWidth="1"/>
    <col min="15104" max="15105" width="12.28515625" style="6" customWidth="1"/>
    <col min="15106" max="15107" width="13.85546875" style="6" customWidth="1"/>
    <col min="15108" max="15108" width="10.140625" style="6" customWidth="1"/>
    <col min="15109" max="15109" width="10" style="6" customWidth="1"/>
    <col min="15110" max="15110" width="10.42578125" style="6" customWidth="1"/>
    <col min="15111" max="15111" width="7.7109375" style="6" customWidth="1"/>
    <col min="15112" max="15112" width="10.85546875" style="6" customWidth="1"/>
    <col min="15113" max="15114" width="7.7109375" style="6" customWidth="1"/>
    <col min="15115" max="15115" width="9.7109375" style="6" customWidth="1"/>
    <col min="15116" max="15116" width="10.5703125" style="6" customWidth="1"/>
    <col min="15117" max="15117" width="7.7109375" style="6" customWidth="1"/>
    <col min="15118" max="15118" width="10" style="6" customWidth="1"/>
    <col min="15119" max="15119" width="7.7109375" style="6" customWidth="1"/>
    <col min="15120" max="15120" width="9.42578125" style="6" customWidth="1"/>
    <col min="15121" max="15121" width="9.5703125" style="6" customWidth="1"/>
    <col min="15122" max="15122" width="8.85546875" style="6" customWidth="1"/>
    <col min="15123" max="15123" width="10.85546875" style="6" customWidth="1"/>
    <col min="15124" max="15124" width="9" style="6" customWidth="1"/>
    <col min="15125" max="15357" width="9.140625" style="6"/>
    <col min="15358" max="15358" width="10" style="6" customWidth="1"/>
    <col min="15359" max="15359" width="51.42578125" style="6" customWidth="1"/>
    <col min="15360" max="15361" width="12.28515625" style="6" customWidth="1"/>
    <col min="15362" max="15363" width="13.85546875" style="6" customWidth="1"/>
    <col min="15364" max="15364" width="10.140625" style="6" customWidth="1"/>
    <col min="15365" max="15365" width="10" style="6" customWidth="1"/>
    <col min="15366" max="15366" width="10.42578125" style="6" customWidth="1"/>
    <col min="15367" max="15367" width="7.7109375" style="6" customWidth="1"/>
    <col min="15368" max="15368" width="10.85546875" style="6" customWidth="1"/>
    <col min="15369" max="15370" width="7.7109375" style="6" customWidth="1"/>
    <col min="15371" max="15371" width="9.7109375" style="6" customWidth="1"/>
    <col min="15372" max="15372" width="10.5703125" style="6" customWidth="1"/>
    <col min="15373" max="15373" width="7.7109375" style="6" customWidth="1"/>
    <col min="15374" max="15374" width="10" style="6" customWidth="1"/>
    <col min="15375" max="15375" width="7.7109375" style="6" customWidth="1"/>
    <col min="15376" max="15376" width="9.42578125" style="6" customWidth="1"/>
    <col min="15377" max="15377" width="9.5703125" style="6" customWidth="1"/>
    <col min="15378" max="15378" width="8.85546875" style="6" customWidth="1"/>
    <col min="15379" max="15379" width="10.85546875" style="6" customWidth="1"/>
    <col min="15380" max="15380" width="9" style="6" customWidth="1"/>
    <col min="15381" max="15613" width="9.140625" style="6"/>
    <col min="15614" max="15614" width="10" style="6" customWidth="1"/>
    <col min="15615" max="15615" width="51.42578125" style="6" customWidth="1"/>
    <col min="15616" max="15617" width="12.28515625" style="6" customWidth="1"/>
    <col min="15618" max="15619" width="13.85546875" style="6" customWidth="1"/>
    <col min="15620" max="15620" width="10.140625" style="6" customWidth="1"/>
    <col min="15621" max="15621" width="10" style="6" customWidth="1"/>
    <col min="15622" max="15622" width="10.42578125" style="6" customWidth="1"/>
    <col min="15623" max="15623" width="7.7109375" style="6" customWidth="1"/>
    <col min="15624" max="15624" width="10.85546875" style="6" customWidth="1"/>
    <col min="15625" max="15626" width="7.7109375" style="6" customWidth="1"/>
    <col min="15627" max="15627" width="9.7109375" style="6" customWidth="1"/>
    <col min="15628" max="15628" width="10.5703125" style="6" customWidth="1"/>
    <col min="15629" max="15629" width="7.7109375" style="6" customWidth="1"/>
    <col min="15630" max="15630" width="10" style="6" customWidth="1"/>
    <col min="15631" max="15631" width="7.7109375" style="6" customWidth="1"/>
    <col min="15632" max="15632" width="9.42578125" style="6" customWidth="1"/>
    <col min="15633" max="15633" width="9.5703125" style="6" customWidth="1"/>
    <col min="15634" max="15634" width="8.85546875" style="6" customWidth="1"/>
    <col min="15635" max="15635" width="10.85546875" style="6" customWidth="1"/>
    <col min="15636" max="15636" width="9" style="6" customWidth="1"/>
    <col min="15637" max="15869" width="9.140625" style="6"/>
    <col min="15870" max="15870" width="10" style="6" customWidth="1"/>
    <col min="15871" max="15871" width="51.42578125" style="6" customWidth="1"/>
    <col min="15872" max="15873" width="12.28515625" style="6" customWidth="1"/>
    <col min="15874" max="15875" width="13.85546875" style="6" customWidth="1"/>
    <col min="15876" max="15876" width="10.140625" style="6" customWidth="1"/>
    <col min="15877" max="15877" width="10" style="6" customWidth="1"/>
    <col min="15878" max="15878" width="10.42578125" style="6" customWidth="1"/>
    <col min="15879" max="15879" width="7.7109375" style="6" customWidth="1"/>
    <col min="15880" max="15880" width="10.85546875" style="6" customWidth="1"/>
    <col min="15881" max="15882" width="7.7109375" style="6" customWidth="1"/>
    <col min="15883" max="15883" width="9.7109375" style="6" customWidth="1"/>
    <col min="15884" max="15884" width="10.5703125" style="6" customWidth="1"/>
    <col min="15885" max="15885" width="7.7109375" style="6" customWidth="1"/>
    <col min="15886" max="15886" width="10" style="6" customWidth="1"/>
    <col min="15887" max="15887" width="7.7109375" style="6" customWidth="1"/>
    <col min="15888" max="15888" width="9.42578125" style="6" customWidth="1"/>
    <col min="15889" max="15889" width="9.5703125" style="6" customWidth="1"/>
    <col min="15890" max="15890" width="8.85546875" style="6" customWidth="1"/>
    <col min="15891" max="15891" width="10.85546875" style="6" customWidth="1"/>
    <col min="15892" max="15892" width="9" style="6" customWidth="1"/>
    <col min="15893" max="16125" width="9.140625" style="6"/>
    <col min="16126" max="16126" width="10" style="6" customWidth="1"/>
    <col min="16127" max="16127" width="51.42578125" style="6" customWidth="1"/>
    <col min="16128" max="16129" width="12.28515625" style="6" customWidth="1"/>
    <col min="16130" max="16131" width="13.85546875" style="6" customWidth="1"/>
    <col min="16132" max="16132" width="10.140625" style="6" customWidth="1"/>
    <col min="16133" max="16133" width="10" style="6" customWidth="1"/>
    <col min="16134" max="16134" width="10.42578125" style="6" customWidth="1"/>
    <col min="16135" max="16135" width="7.7109375" style="6" customWidth="1"/>
    <col min="16136" max="16136" width="10.85546875" style="6" customWidth="1"/>
    <col min="16137" max="16138" width="7.7109375" style="6" customWidth="1"/>
    <col min="16139" max="16139" width="9.7109375" style="6" customWidth="1"/>
    <col min="16140" max="16140" width="10.5703125" style="6" customWidth="1"/>
    <col min="16141" max="16141" width="7.7109375" style="6" customWidth="1"/>
    <col min="16142" max="16142" width="10" style="6" customWidth="1"/>
    <col min="16143" max="16143" width="7.7109375" style="6" customWidth="1"/>
    <col min="16144" max="16144" width="9.42578125" style="6" customWidth="1"/>
    <col min="16145" max="16145" width="9.5703125" style="6" customWidth="1"/>
    <col min="16146" max="16146" width="8.85546875" style="6" customWidth="1"/>
    <col min="16147" max="16147" width="10.85546875" style="6" customWidth="1"/>
    <col min="16148" max="16148" width="9" style="6" customWidth="1"/>
    <col min="16149" max="16384" width="9.140625" style="6"/>
  </cols>
  <sheetData>
    <row r="1" spans="1:20" s="1" customFormat="1" ht="12" x14ac:dyDescent="0.2">
      <c r="D1" s="24"/>
      <c r="E1" s="24"/>
      <c r="F1" s="24"/>
      <c r="G1" s="24"/>
      <c r="H1" s="24"/>
      <c r="I1" s="2"/>
      <c r="K1" s="2"/>
      <c r="L1" s="2"/>
      <c r="M1" s="2"/>
      <c r="S1" s="24"/>
      <c r="T1" s="19" t="s">
        <v>428</v>
      </c>
    </row>
    <row r="2" spans="1:20" s="1" customFormat="1" ht="25.5" customHeight="1" x14ac:dyDescent="0.2">
      <c r="D2" s="24"/>
      <c r="E2" s="24"/>
      <c r="F2" s="24"/>
      <c r="G2" s="24"/>
      <c r="H2" s="24"/>
      <c r="I2" s="2"/>
      <c r="K2" s="2"/>
      <c r="L2" s="2"/>
      <c r="M2" s="2"/>
      <c r="P2" s="127"/>
      <c r="Q2" s="127"/>
      <c r="R2" s="127"/>
      <c r="S2" s="184" t="s">
        <v>4</v>
      </c>
      <c r="T2" s="184"/>
    </row>
    <row r="3" spans="1:20" s="1" customFormat="1" ht="12.75" x14ac:dyDescent="0.2">
      <c r="A3" s="202" t="s">
        <v>73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3"/>
      <c r="T3" s="202"/>
    </row>
    <row r="4" spans="1:20" s="1" customFormat="1" ht="12.75" x14ac:dyDescent="0.2">
      <c r="A4" s="3"/>
      <c r="B4" s="3"/>
      <c r="C4" s="3"/>
      <c r="D4" s="13"/>
      <c r="E4" s="13"/>
      <c r="F4" s="13"/>
      <c r="G4" s="13"/>
      <c r="H4" s="13"/>
      <c r="I4" s="120"/>
      <c r="J4" s="128"/>
      <c r="K4" s="4" t="s">
        <v>423</v>
      </c>
      <c r="L4" s="25">
        <v>2020</v>
      </c>
      <c r="M4" s="4" t="s">
        <v>7</v>
      </c>
      <c r="N4" s="3"/>
      <c r="O4" s="3"/>
      <c r="P4" s="3"/>
      <c r="Q4" s="121"/>
      <c r="R4" s="121"/>
      <c r="S4" s="13"/>
      <c r="T4" s="3"/>
    </row>
    <row r="5" spans="1:20" x14ac:dyDescent="0.25">
      <c r="A5" s="3"/>
      <c r="B5" s="3"/>
      <c r="C5" s="3"/>
      <c r="D5" s="13"/>
      <c r="E5" s="13"/>
      <c r="F5" s="13"/>
      <c r="G5" s="13"/>
      <c r="H5" s="13"/>
      <c r="I5" s="4"/>
      <c r="J5" s="3"/>
      <c r="K5" s="4"/>
      <c r="L5" s="4"/>
      <c r="M5" s="4"/>
      <c r="N5" s="3"/>
      <c r="O5" s="3"/>
      <c r="P5" s="3"/>
      <c r="Q5" s="121"/>
      <c r="R5" s="121"/>
      <c r="S5" s="13"/>
      <c r="T5" s="3"/>
    </row>
    <row r="6" spans="1:20" s="1" customFormat="1" ht="12.75" x14ac:dyDescent="0.2">
      <c r="A6" s="3"/>
      <c r="B6" s="3"/>
      <c r="C6" s="3"/>
      <c r="D6" s="13"/>
      <c r="E6" s="13"/>
      <c r="F6" s="13"/>
      <c r="G6" s="13"/>
      <c r="H6" s="13"/>
      <c r="I6" s="204" t="s">
        <v>94</v>
      </c>
      <c r="J6" s="204"/>
      <c r="K6" s="204"/>
      <c r="L6" s="204"/>
      <c r="M6" s="204"/>
      <c r="N6" s="3"/>
      <c r="O6" s="13"/>
      <c r="P6" s="3"/>
      <c r="Q6" s="121"/>
      <c r="R6" s="121"/>
      <c r="S6" s="13"/>
      <c r="T6" s="3"/>
    </row>
    <row r="7" spans="1:20" s="9" customFormat="1" ht="12.75" x14ac:dyDescent="0.2">
      <c r="A7" s="3"/>
      <c r="B7" s="3"/>
      <c r="C7" s="3"/>
      <c r="D7" s="13"/>
      <c r="E7" s="13"/>
      <c r="F7" s="13"/>
      <c r="G7" s="13"/>
      <c r="H7" s="13"/>
      <c r="I7" s="201" t="s">
        <v>5</v>
      </c>
      <c r="J7" s="201"/>
      <c r="K7" s="201"/>
      <c r="L7" s="201"/>
      <c r="M7" s="201"/>
      <c r="N7" s="3"/>
      <c r="O7" s="3"/>
      <c r="P7" s="3"/>
      <c r="Q7" s="121"/>
      <c r="R7" s="121"/>
      <c r="S7" s="13"/>
      <c r="T7" s="3"/>
    </row>
    <row r="8" spans="1:20" x14ac:dyDescent="0.25">
      <c r="A8" s="3"/>
      <c r="B8" s="3"/>
      <c r="C8" s="3"/>
      <c r="D8" s="13"/>
      <c r="E8" s="13"/>
      <c r="F8" s="13"/>
      <c r="G8" s="13"/>
      <c r="H8" s="13"/>
      <c r="I8" s="4"/>
      <c r="J8" s="3"/>
      <c r="K8" s="4"/>
      <c r="L8" s="4"/>
      <c r="M8" s="4"/>
      <c r="N8" s="3"/>
      <c r="O8" s="3"/>
      <c r="P8" s="13"/>
      <c r="Q8" s="13"/>
      <c r="R8" s="13"/>
      <c r="S8" s="13"/>
      <c r="T8" s="3"/>
    </row>
    <row r="9" spans="1:20" s="1" customFormat="1" ht="12.75" x14ac:dyDescent="0.2">
      <c r="A9" s="3"/>
      <c r="B9" s="3"/>
      <c r="C9" s="3"/>
      <c r="D9" s="13"/>
      <c r="E9" s="13"/>
      <c r="F9" s="13"/>
      <c r="G9" s="13"/>
      <c r="H9" s="13"/>
      <c r="I9" s="4"/>
      <c r="J9" s="3"/>
      <c r="K9" s="4" t="s">
        <v>6</v>
      </c>
      <c r="L9" s="4"/>
      <c r="M9" s="4" t="s">
        <v>97</v>
      </c>
      <c r="N9" s="3"/>
      <c r="O9" s="3"/>
      <c r="P9" s="3"/>
      <c r="Q9" s="121"/>
      <c r="R9" s="121"/>
      <c r="S9" s="13"/>
      <c r="T9" s="3"/>
    </row>
    <row r="10" spans="1:20" x14ac:dyDescent="0.25">
      <c r="A10" s="3"/>
      <c r="B10" s="3"/>
      <c r="C10" s="3"/>
      <c r="D10" s="13"/>
      <c r="E10" s="13"/>
      <c r="F10" s="13"/>
      <c r="G10" s="13"/>
      <c r="H10" s="13"/>
      <c r="I10" s="4"/>
      <c r="J10" s="3"/>
      <c r="K10" s="4"/>
      <c r="L10" s="4"/>
      <c r="M10" s="4"/>
      <c r="N10" s="13"/>
      <c r="O10" s="13"/>
      <c r="P10" s="13"/>
      <c r="Q10" s="13"/>
      <c r="R10" s="13"/>
      <c r="S10" s="13"/>
      <c r="T10" s="3"/>
    </row>
    <row r="11" spans="1:20" s="1" customFormat="1" ht="12.75" x14ac:dyDescent="0.2">
      <c r="A11" s="3"/>
      <c r="B11" s="3"/>
      <c r="C11" s="3"/>
      <c r="D11" s="13"/>
      <c r="E11" s="13"/>
      <c r="F11" s="13"/>
      <c r="G11" s="13"/>
      <c r="H11" s="13"/>
      <c r="I11" s="14" t="s">
        <v>8</v>
      </c>
      <c r="J11" s="157" t="s">
        <v>95</v>
      </c>
      <c r="K11" s="157"/>
      <c r="L11" s="157"/>
      <c r="M11" s="157"/>
      <c r="N11" s="3"/>
      <c r="O11" s="3"/>
      <c r="P11" s="3"/>
      <c r="Q11" s="121"/>
      <c r="R11" s="121"/>
      <c r="S11" s="13"/>
      <c r="T11" s="3"/>
    </row>
    <row r="12" spans="1:20" s="9" customFormat="1" ht="12.75" x14ac:dyDescent="0.2">
      <c r="A12" s="3"/>
      <c r="B12" s="3"/>
      <c r="C12" s="3"/>
      <c r="D12" s="13"/>
      <c r="E12" s="13"/>
      <c r="F12" s="13"/>
      <c r="G12" s="13"/>
      <c r="H12" s="13"/>
      <c r="I12" s="4"/>
      <c r="J12" s="201" t="s">
        <v>9</v>
      </c>
      <c r="K12" s="201"/>
      <c r="L12" s="201"/>
      <c r="M12" s="201"/>
      <c r="N12" s="3"/>
      <c r="O12" s="13"/>
      <c r="P12" s="3"/>
      <c r="Q12" s="121"/>
      <c r="R12" s="121"/>
      <c r="S12" s="13"/>
      <c r="T12" s="3"/>
    </row>
    <row r="13" spans="1:20" x14ac:dyDescent="0.25">
      <c r="A13" s="3"/>
      <c r="B13" s="3"/>
      <c r="C13" s="3"/>
      <c r="D13" s="13"/>
      <c r="E13" s="13"/>
      <c r="F13" s="13"/>
      <c r="G13" s="13"/>
      <c r="H13" s="13"/>
      <c r="I13" s="4"/>
      <c r="J13" s="3"/>
      <c r="K13" s="4"/>
      <c r="L13" s="27"/>
      <c r="M13" s="27"/>
      <c r="N13" s="3"/>
      <c r="O13" s="3"/>
      <c r="P13" s="3"/>
      <c r="Q13" s="121"/>
      <c r="R13" s="121"/>
      <c r="S13" s="13"/>
      <c r="T13" s="3"/>
    </row>
    <row r="14" spans="1:20" s="9" customFormat="1" ht="65.25" customHeight="1" x14ac:dyDescent="0.2">
      <c r="A14" s="195" t="s">
        <v>10</v>
      </c>
      <c r="B14" s="195" t="s">
        <v>11</v>
      </c>
      <c r="C14" s="195" t="s">
        <v>12</v>
      </c>
      <c r="D14" s="200" t="s">
        <v>74</v>
      </c>
      <c r="E14" s="185" t="s">
        <v>430</v>
      </c>
      <c r="F14" s="188" t="s">
        <v>429</v>
      </c>
      <c r="G14" s="189"/>
      <c r="H14" s="188" t="s">
        <v>86</v>
      </c>
      <c r="I14" s="189"/>
      <c r="J14" s="195" t="s">
        <v>87</v>
      </c>
      <c r="K14" s="195"/>
      <c r="L14" s="195"/>
      <c r="M14" s="195"/>
      <c r="N14" s="161" t="s">
        <v>75</v>
      </c>
      <c r="O14" s="163"/>
      <c r="P14" s="192" t="s">
        <v>76</v>
      </c>
      <c r="Q14" s="193"/>
      <c r="R14" s="193"/>
      <c r="S14" s="194"/>
      <c r="T14" s="195" t="s">
        <v>3</v>
      </c>
    </row>
    <row r="15" spans="1:20" s="9" customFormat="1" ht="25.5" customHeight="1" x14ac:dyDescent="0.2">
      <c r="A15" s="195"/>
      <c r="B15" s="195"/>
      <c r="C15" s="195"/>
      <c r="D15" s="200"/>
      <c r="E15" s="186"/>
      <c r="F15" s="190"/>
      <c r="G15" s="191"/>
      <c r="H15" s="190"/>
      <c r="I15" s="191"/>
      <c r="J15" s="195" t="s">
        <v>0</v>
      </c>
      <c r="K15" s="195"/>
      <c r="L15" s="195" t="s">
        <v>1</v>
      </c>
      <c r="M15" s="195"/>
      <c r="N15" s="164"/>
      <c r="O15" s="166"/>
      <c r="P15" s="196" t="s">
        <v>28</v>
      </c>
      <c r="Q15" s="197"/>
      <c r="R15" s="198" t="s">
        <v>2</v>
      </c>
      <c r="S15" s="199"/>
      <c r="T15" s="195"/>
    </row>
    <row r="16" spans="1:20" s="9" customFormat="1" ht="105.75" customHeight="1" x14ac:dyDescent="0.2">
      <c r="A16" s="195"/>
      <c r="B16" s="195"/>
      <c r="C16" s="195"/>
      <c r="D16" s="200"/>
      <c r="E16" s="187"/>
      <c r="F16" s="117" t="s">
        <v>77</v>
      </c>
      <c r="G16" s="117" t="s">
        <v>78</v>
      </c>
      <c r="H16" s="117" t="s">
        <v>77</v>
      </c>
      <c r="I16" s="117" t="s">
        <v>78</v>
      </c>
      <c r="J16" s="117" t="s">
        <v>77</v>
      </c>
      <c r="K16" s="117" t="s">
        <v>78</v>
      </c>
      <c r="L16" s="117" t="s">
        <v>77</v>
      </c>
      <c r="M16" s="117" t="s">
        <v>78</v>
      </c>
      <c r="N16" s="118" t="s">
        <v>77</v>
      </c>
      <c r="O16" s="118" t="s">
        <v>78</v>
      </c>
      <c r="P16" s="117" t="s">
        <v>77</v>
      </c>
      <c r="Q16" s="117" t="s">
        <v>78</v>
      </c>
      <c r="R16" s="117" t="s">
        <v>77</v>
      </c>
      <c r="S16" s="117" t="s">
        <v>78</v>
      </c>
      <c r="T16" s="195"/>
    </row>
    <row r="17" spans="1:21" s="9" customFormat="1" ht="12.75" x14ac:dyDescent="0.2">
      <c r="A17" s="11">
        <v>1</v>
      </c>
      <c r="B17" s="11">
        <v>2</v>
      </c>
      <c r="C17" s="11">
        <v>3</v>
      </c>
      <c r="D17" s="11">
        <v>4</v>
      </c>
      <c r="E17" s="11"/>
      <c r="F17" s="11"/>
      <c r="G17" s="11">
        <v>5</v>
      </c>
      <c r="H17" s="11">
        <v>6</v>
      </c>
      <c r="I17" s="11">
        <v>7</v>
      </c>
      <c r="J17" s="11">
        <v>8</v>
      </c>
      <c r="K17" s="11">
        <v>9</v>
      </c>
      <c r="L17" s="11">
        <v>10</v>
      </c>
      <c r="M17" s="11">
        <v>11</v>
      </c>
      <c r="N17" s="11">
        <v>18</v>
      </c>
      <c r="O17" s="11">
        <v>19</v>
      </c>
      <c r="P17" s="11">
        <v>20</v>
      </c>
      <c r="Q17" s="11"/>
      <c r="R17" s="11"/>
      <c r="S17" s="11">
        <v>21</v>
      </c>
      <c r="T17" s="11">
        <v>22</v>
      </c>
    </row>
    <row r="18" spans="1:21" s="9" customFormat="1" ht="31.5" customHeight="1" x14ac:dyDescent="0.2">
      <c r="A18" s="41">
        <v>0</v>
      </c>
      <c r="B18" s="42" t="s">
        <v>98</v>
      </c>
      <c r="C18" s="42" t="s">
        <v>99</v>
      </c>
      <c r="D18" s="58">
        <f>SUM(D19:D24)</f>
        <v>63.761000000000003</v>
      </c>
      <c r="E18" s="58">
        <f t="shared" ref="E18:G18" si="0">SUM(E19:E24)</f>
        <v>587.58799999999997</v>
      </c>
      <c r="F18" s="58">
        <f t="shared" si="0"/>
        <v>12.631</v>
      </c>
      <c r="G18" s="58">
        <f t="shared" si="0"/>
        <v>97.532999999999987</v>
      </c>
      <c r="H18" s="58">
        <f>SUM(H19:H24)</f>
        <v>54.532000000000004</v>
      </c>
      <c r="I18" s="58">
        <f t="shared" ref="I18" si="1">SUM(I19:I24)</f>
        <v>490.05499999999995</v>
      </c>
      <c r="J18" s="58">
        <f>SUM(J19:J24)</f>
        <v>11.13</v>
      </c>
      <c r="K18" s="58">
        <f t="shared" ref="K18" si="2">SUM(K19:K24)</f>
        <v>98.010999999999996</v>
      </c>
      <c r="L18" s="58">
        <f t="shared" ref="L18:M18" si="3">SUM(L19:L24)</f>
        <v>11.13</v>
      </c>
      <c r="M18" s="58">
        <f t="shared" si="3"/>
        <v>98.010999999999996</v>
      </c>
      <c r="N18" s="58">
        <f t="shared" ref="N18:O18" si="4">SUM(N19:N24)</f>
        <v>40.000000000000007</v>
      </c>
      <c r="O18" s="58">
        <f t="shared" si="4"/>
        <v>392.04400000000004</v>
      </c>
      <c r="P18" s="59">
        <f t="shared" ref="P18:R18" si="5">SUM(P19:P24)</f>
        <v>0</v>
      </c>
      <c r="Q18" s="59">
        <f t="shared" si="5"/>
        <v>0</v>
      </c>
      <c r="R18" s="59">
        <f t="shared" si="5"/>
        <v>0</v>
      </c>
      <c r="S18" s="59">
        <f t="shared" ref="S18:S25" si="6">S19+S23+S26+S35</f>
        <v>0</v>
      </c>
      <c r="T18" s="12" t="s">
        <v>408</v>
      </c>
    </row>
    <row r="19" spans="1:21" s="9" customFormat="1" x14ac:dyDescent="0.2">
      <c r="A19" s="43" t="s">
        <v>100</v>
      </c>
      <c r="B19" s="44" t="s">
        <v>101</v>
      </c>
      <c r="C19" s="42" t="s">
        <v>99</v>
      </c>
      <c r="D19" s="58">
        <f>D26</f>
        <v>0</v>
      </c>
      <c r="E19" s="58">
        <f t="shared" ref="E19:G19" si="7">E26</f>
        <v>0</v>
      </c>
      <c r="F19" s="58">
        <f t="shared" si="7"/>
        <v>0</v>
      </c>
      <c r="G19" s="58">
        <f t="shared" si="7"/>
        <v>0</v>
      </c>
      <c r="H19" s="58">
        <f>H26</f>
        <v>0</v>
      </c>
      <c r="I19" s="58">
        <f t="shared" ref="I19" si="8">I26</f>
        <v>0</v>
      </c>
      <c r="J19" s="58">
        <f>J26</f>
        <v>0</v>
      </c>
      <c r="K19" s="58">
        <f t="shared" ref="K19" si="9">K26</f>
        <v>0</v>
      </c>
      <c r="L19" s="58">
        <f t="shared" ref="L19:M19" si="10">L26</f>
        <v>0</v>
      </c>
      <c r="M19" s="58">
        <f t="shared" si="10"/>
        <v>0</v>
      </c>
      <c r="N19" s="58">
        <f t="shared" ref="N19:O19" si="11">N26</f>
        <v>0</v>
      </c>
      <c r="O19" s="58">
        <f t="shared" si="11"/>
        <v>0</v>
      </c>
      <c r="P19" s="59">
        <f t="shared" ref="P19:R19" si="12">P26</f>
        <v>0</v>
      </c>
      <c r="Q19" s="59">
        <f t="shared" si="12"/>
        <v>0</v>
      </c>
      <c r="R19" s="59">
        <f t="shared" si="12"/>
        <v>0</v>
      </c>
      <c r="S19" s="59">
        <f t="shared" si="6"/>
        <v>0</v>
      </c>
      <c r="T19" s="12" t="s">
        <v>408</v>
      </c>
    </row>
    <row r="20" spans="1:21" s="8" customFormat="1" ht="26.25" customHeight="1" x14ac:dyDescent="0.25">
      <c r="A20" s="43" t="s">
        <v>102</v>
      </c>
      <c r="B20" s="44" t="s">
        <v>103</v>
      </c>
      <c r="C20" s="42" t="s">
        <v>99</v>
      </c>
      <c r="D20" s="58">
        <f>D46</f>
        <v>57.660000000000004</v>
      </c>
      <c r="E20" s="58">
        <f t="shared" ref="E20:G20" si="13">E46</f>
        <v>540.26499999999999</v>
      </c>
      <c r="F20" s="58">
        <f t="shared" si="13"/>
        <v>9.2289999999999992</v>
      </c>
      <c r="G20" s="58">
        <f t="shared" si="13"/>
        <v>73.828999999999994</v>
      </c>
      <c r="H20" s="58">
        <f>H46</f>
        <v>48.431000000000004</v>
      </c>
      <c r="I20" s="58">
        <f t="shared" ref="I20" si="14">I46</f>
        <v>466.43599999999998</v>
      </c>
      <c r="J20" s="58">
        <f>J46</f>
        <v>8.4310000000000009</v>
      </c>
      <c r="K20" s="58">
        <f t="shared" ref="K20" si="15">K46</f>
        <v>74.391999999999996</v>
      </c>
      <c r="L20" s="58">
        <f t="shared" ref="L20:M20" si="16">L46</f>
        <v>8.4310000000000009</v>
      </c>
      <c r="M20" s="58">
        <f t="shared" si="16"/>
        <v>74.391999999999996</v>
      </c>
      <c r="N20" s="58">
        <f t="shared" ref="N20:O20" si="17">N46</f>
        <v>40.000000000000007</v>
      </c>
      <c r="O20" s="58">
        <f t="shared" si="17"/>
        <v>392.04400000000004</v>
      </c>
      <c r="P20" s="59">
        <f t="shared" ref="P20:R20" si="18">P46</f>
        <v>0</v>
      </c>
      <c r="Q20" s="59">
        <f t="shared" si="18"/>
        <v>0</v>
      </c>
      <c r="R20" s="59">
        <f t="shared" si="18"/>
        <v>0</v>
      </c>
      <c r="S20" s="59">
        <f t="shared" si="6"/>
        <v>0</v>
      </c>
      <c r="T20" s="12" t="s">
        <v>408</v>
      </c>
    </row>
    <row r="21" spans="1:21" ht="38.25" x14ac:dyDescent="0.25">
      <c r="A21" s="43" t="s">
        <v>104</v>
      </c>
      <c r="B21" s="44" t="s">
        <v>105</v>
      </c>
      <c r="C21" s="42" t="s">
        <v>99</v>
      </c>
      <c r="D21" s="58">
        <f>D165</f>
        <v>0</v>
      </c>
      <c r="E21" s="58">
        <f t="shared" ref="E21:G21" si="19">E165</f>
        <v>0</v>
      </c>
      <c r="F21" s="58">
        <f t="shared" si="19"/>
        <v>0</v>
      </c>
      <c r="G21" s="58">
        <f t="shared" si="19"/>
        <v>0</v>
      </c>
      <c r="H21" s="58">
        <f>H165</f>
        <v>0</v>
      </c>
      <c r="I21" s="58">
        <f t="shared" ref="I21" si="20">I165</f>
        <v>0</v>
      </c>
      <c r="J21" s="58">
        <f>J165</f>
        <v>0</v>
      </c>
      <c r="K21" s="58">
        <f t="shared" ref="K21" si="21">K165</f>
        <v>0</v>
      </c>
      <c r="L21" s="58">
        <f t="shared" ref="L21:M21" si="22">L165</f>
        <v>0</v>
      </c>
      <c r="M21" s="58">
        <f t="shared" si="22"/>
        <v>0</v>
      </c>
      <c r="N21" s="58">
        <f t="shared" ref="N21:O21" si="23">N165</f>
        <v>0</v>
      </c>
      <c r="O21" s="58">
        <f t="shared" si="23"/>
        <v>0</v>
      </c>
      <c r="P21" s="59">
        <f t="shared" ref="P21:R21" si="24">P165</f>
        <v>0</v>
      </c>
      <c r="Q21" s="59">
        <f t="shared" si="24"/>
        <v>0</v>
      </c>
      <c r="R21" s="59">
        <f t="shared" si="24"/>
        <v>0</v>
      </c>
      <c r="S21" s="59">
        <f t="shared" si="6"/>
        <v>0</v>
      </c>
      <c r="T21" s="12" t="s">
        <v>408</v>
      </c>
    </row>
    <row r="22" spans="1:21" ht="25.5" x14ac:dyDescent="0.25">
      <c r="A22" s="43" t="s">
        <v>106</v>
      </c>
      <c r="B22" s="44" t="s">
        <v>107</v>
      </c>
      <c r="C22" s="42" t="s">
        <v>99</v>
      </c>
      <c r="D22" s="58">
        <f>D168</f>
        <v>3.4020000000000001</v>
      </c>
      <c r="E22" s="58">
        <f t="shared" ref="E22:G22" si="25">E168</f>
        <v>23.704000000000001</v>
      </c>
      <c r="F22" s="58">
        <f t="shared" si="25"/>
        <v>3.4020000000000001</v>
      </c>
      <c r="G22" s="58">
        <f t="shared" si="25"/>
        <v>23.704000000000001</v>
      </c>
      <c r="H22" s="58">
        <f>H168</f>
        <v>3.4020000000000001</v>
      </c>
      <c r="I22" s="58">
        <f t="shared" ref="I22" si="26">I168</f>
        <v>0</v>
      </c>
      <c r="J22" s="58">
        <f>J168</f>
        <v>0</v>
      </c>
      <c r="K22" s="58">
        <f t="shared" ref="K22" si="27">K168</f>
        <v>0</v>
      </c>
      <c r="L22" s="58">
        <f t="shared" ref="L22:M22" si="28">L168</f>
        <v>0</v>
      </c>
      <c r="M22" s="58">
        <f t="shared" si="28"/>
        <v>0</v>
      </c>
      <c r="N22" s="58">
        <f t="shared" ref="N22:O22" si="29">N168</f>
        <v>0</v>
      </c>
      <c r="O22" s="58">
        <f t="shared" si="29"/>
        <v>0</v>
      </c>
      <c r="P22" s="59">
        <f t="shared" ref="P22:R22" si="30">P168</f>
        <v>0</v>
      </c>
      <c r="Q22" s="59">
        <f t="shared" si="30"/>
        <v>0</v>
      </c>
      <c r="R22" s="59">
        <f t="shared" si="30"/>
        <v>0</v>
      </c>
      <c r="S22" s="59">
        <f t="shared" si="6"/>
        <v>0</v>
      </c>
      <c r="T22" s="12" t="s">
        <v>408</v>
      </c>
      <c r="U22" s="23"/>
    </row>
    <row r="23" spans="1:21" ht="25.5" x14ac:dyDescent="0.25">
      <c r="A23" s="43" t="s">
        <v>108</v>
      </c>
      <c r="B23" s="44" t="s">
        <v>109</v>
      </c>
      <c r="C23" s="42" t="s">
        <v>99</v>
      </c>
      <c r="D23" s="58">
        <f>D171</f>
        <v>0</v>
      </c>
      <c r="E23" s="58">
        <f t="shared" ref="E23:G24" si="31">E171</f>
        <v>0</v>
      </c>
      <c r="F23" s="58">
        <f t="shared" si="31"/>
        <v>0</v>
      </c>
      <c r="G23" s="58">
        <f t="shared" si="31"/>
        <v>0</v>
      </c>
      <c r="H23" s="58">
        <f>H171</f>
        <v>0</v>
      </c>
      <c r="I23" s="58">
        <f t="shared" ref="I23:I24" si="32">I171</f>
        <v>0</v>
      </c>
      <c r="J23" s="58">
        <f>J171</f>
        <v>0</v>
      </c>
      <c r="K23" s="58">
        <f t="shared" ref="K23:K24" si="33">K171</f>
        <v>0</v>
      </c>
      <c r="L23" s="58">
        <f t="shared" ref="L23:M23" si="34">L171</f>
        <v>0</v>
      </c>
      <c r="M23" s="58">
        <f t="shared" si="34"/>
        <v>0</v>
      </c>
      <c r="N23" s="58">
        <f t="shared" ref="N23:O23" si="35">N171</f>
        <v>0</v>
      </c>
      <c r="O23" s="58">
        <f t="shared" si="35"/>
        <v>0</v>
      </c>
      <c r="P23" s="59">
        <f t="shared" ref="P23:R24" si="36">P171</f>
        <v>0</v>
      </c>
      <c r="Q23" s="59">
        <f t="shared" si="36"/>
        <v>0</v>
      </c>
      <c r="R23" s="59">
        <f t="shared" si="36"/>
        <v>0</v>
      </c>
      <c r="S23" s="59">
        <f t="shared" si="6"/>
        <v>0</v>
      </c>
      <c r="T23" s="12" t="s">
        <v>408</v>
      </c>
    </row>
    <row r="24" spans="1:21" x14ac:dyDescent="0.25">
      <c r="A24" s="43" t="s">
        <v>110</v>
      </c>
      <c r="B24" s="44" t="s">
        <v>111</v>
      </c>
      <c r="C24" s="42" t="s">
        <v>99</v>
      </c>
      <c r="D24" s="58">
        <f>D172</f>
        <v>2.6989999999999998</v>
      </c>
      <c r="E24" s="58">
        <f t="shared" si="31"/>
        <v>23.619</v>
      </c>
      <c r="F24" s="58">
        <f t="shared" si="31"/>
        <v>0</v>
      </c>
      <c r="G24" s="58">
        <f t="shared" si="31"/>
        <v>0</v>
      </c>
      <c r="H24" s="58">
        <f>H172</f>
        <v>2.6989999999999998</v>
      </c>
      <c r="I24" s="58">
        <f t="shared" si="32"/>
        <v>23.619</v>
      </c>
      <c r="J24" s="58">
        <f>J172</f>
        <v>2.6989999999999998</v>
      </c>
      <c r="K24" s="58">
        <f t="shared" si="33"/>
        <v>23.619</v>
      </c>
      <c r="L24" s="58">
        <f t="shared" ref="L24:M24" si="37">L172</f>
        <v>2.6989999999999998</v>
      </c>
      <c r="M24" s="58">
        <f t="shared" si="37"/>
        <v>23.619</v>
      </c>
      <c r="N24" s="58">
        <f t="shared" ref="N24:O24" si="38">N172</f>
        <v>0</v>
      </c>
      <c r="O24" s="58">
        <f t="shared" si="38"/>
        <v>0</v>
      </c>
      <c r="P24" s="59">
        <f t="shared" si="36"/>
        <v>0</v>
      </c>
      <c r="Q24" s="59">
        <f t="shared" si="36"/>
        <v>0</v>
      </c>
      <c r="R24" s="59">
        <f t="shared" si="36"/>
        <v>0</v>
      </c>
      <c r="S24" s="59">
        <f t="shared" si="6"/>
        <v>0</v>
      </c>
      <c r="T24" s="12" t="s">
        <v>408</v>
      </c>
    </row>
    <row r="25" spans="1:21" x14ac:dyDescent="0.25">
      <c r="A25" s="43">
        <v>1</v>
      </c>
      <c r="B25" s="45" t="s">
        <v>112</v>
      </c>
      <c r="C25" s="42" t="s">
        <v>99</v>
      </c>
      <c r="D25" s="60">
        <f>D26+D46+D165+D168+D171+D172</f>
        <v>63.761000000000003</v>
      </c>
      <c r="E25" s="60">
        <f t="shared" ref="E25:G25" si="39">E26+E46+E165+E168+E171+E172</f>
        <v>587.58799999999997</v>
      </c>
      <c r="F25" s="60">
        <f t="shared" si="39"/>
        <v>12.631</v>
      </c>
      <c r="G25" s="60">
        <f t="shared" si="39"/>
        <v>97.532999999999987</v>
      </c>
      <c r="H25" s="60">
        <f>H26+H46+H165+H168+H171+H172</f>
        <v>54.532000000000004</v>
      </c>
      <c r="I25" s="60">
        <f t="shared" ref="I25" si="40">I26+I46+I165+I168+I171+I172</f>
        <v>490.05499999999995</v>
      </c>
      <c r="J25" s="60">
        <f>J26+J46+J165+J168+J171+J172</f>
        <v>11.13</v>
      </c>
      <c r="K25" s="60">
        <f t="shared" ref="K25" si="41">K26+K46+K165+K168+K171+K172</f>
        <v>98.010999999999996</v>
      </c>
      <c r="L25" s="60">
        <f t="shared" ref="L25:M25" si="42">L26+L46+L165+L168+L171+L172</f>
        <v>11.13</v>
      </c>
      <c r="M25" s="60">
        <f t="shared" si="42"/>
        <v>98.010999999999996</v>
      </c>
      <c r="N25" s="60">
        <f t="shared" ref="N25:O25" si="43">N26+N46+N165+N168+N171+N172</f>
        <v>40.000000000000007</v>
      </c>
      <c r="O25" s="60">
        <f t="shared" si="43"/>
        <v>392.04400000000004</v>
      </c>
      <c r="P25" s="83">
        <f t="shared" ref="P25:R25" si="44">P26+P46+P165+P168+P171+P172</f>
        <v>0</v>
      </c>
      <c r="Q25" s="83">
        <f t="shared" si="44"/>
        <v>0</v>
      </c>
      <c r="R25" s="83">
        <f t="shared" si="44"/>
        <v>0</v>
      </c>
      <c r="S25" s="59">
        <f t="shared" si="6"/>
        <v>0</v>
      </c>
      <c r="T25" s="12" t="s">
        <v>408</v>
      </c>
    </row>
    <row r="26" spans="1:21" x14ac:dyDescent="0.25">
      <c r="A26" s="46" t="s">
        <v>113</v>
      </c>
      <c r="B26" s="44" t="s">
        <v>114</v>
      </c>
      <c r="C26" s="42" t="s">
        <v>99</v>
      </c>
      <c r="D26" s="59">
        <f>D27+D31+D34+D43</f>
        <v>0</v>
      </c>
      <c r="E26" s="59">
        <f t="shared" ref="E26" si="45">E27+E31+E34+E43</f>
        <v>0</v>
      </c>
      <c r="F26" s="59">
        <f t="shared" ref="F26:G26" si="46">F27+F31+F34+F43</f>
        <v>0</v>
      </c>
      <c r="G26" s="59">
        <f t="shared" si="46"/>
        <v>0</v>
      </c>
      <c r="H26" s="59">
        <f>H27+H31+H34+H43</f>
        <v>0</v>
      </c>
      <c r="I26" s="59">
        <f t="shared" ref="I26" si="47">I27+I31+I34+I43</f>
        <v>0</v>
      </c>
      <c r="J26" s="59">
        <f>J27+J31+J34+J43</f>
        <v>0</v>
      </c>
      <c r="K26" s="59">
        <f t="shared" ref="K26" si="48">K27+K31+K34+K43</f>
        <v>0</v>
      </c>
      <c r="L26" s="59">
        <f t="shared" ref="L26:M26" si="49">L27+L31+L34+L43</f>
        <v>0</v>
      </c>
      <c r="M26" s="59">
        <f t="shared" si="49"/>
        <v>0</v>
      </c>
      <c r="N26" s="59">
        <f t="shared" ref="N26:S26" si="50">N27+N31+N34+N43</f>
        <v>0</v>
      </c>
      <c r="O26" s="59">
        <f t="shared" si="50"/>
        <v>0</v>
      </c>
      <c r="P26" s="59">
        <f t="shared" si="50"/>
        <v>0</v>
      </c>
      <c r="Q26" s="59">
        <f t="shared" ref="Q26:R26" si="51">Q27+Q31+Q34+Q43</f>
        <v>0</v>
      </c>
      <c r="R26" s="59">
        <f t="shared" si="51"/>
        <v>0</v>
      </c>
      <c r="S26" s="59">
        <f t="shared" si="50"/>
        <v>0</v>
      </c>
      <c r="T26" s="12" t="s">
        <v>408</v>
      </c>
    </row>
    <row r="27" spans="1:21" ht="25.5" x14ac:dyDescent="0.25">
      <c r="A27" s="47" t="s">
        <v>115</v>
      </c>
      <c r="B27" s="44" t="s">
        <v>116</v>
      </c>
      <c r="C27" s="42" t="s">
        <v>99</v>
      </c>
      <c r="D27" s="59">
        <f>SUM(D28:D30)</f>
        <v>0</v>
      </c>
      <c r="E27" s="59">
        <f t="shared" ref="E27" si="52">SUM(E28:E30)</f>
        <v>0</v>
      </c>
      <c r="F27" s="59">
        <f t="shared" ref="F27:G27" si="53">SUM(F28:F30)</f>
        <v>0</v>
      </c>
      <c r="G27" s="59">
        <f t="shared" si="53"/>
        <v>0</v>
      </c>
      <c r="H27" s="59">
        <f>SUM(H28:H30)</f>
        <v>0</v>
      </c>
      <c r="I27" s="59">
        <f t="shared" ref="I27" si="54">SUM(I28:I30)</f>
        <v>0</v>
      </c>
      <c r="J27" s="59">
        <f>SUM(J28:J30)</f>
        <v>0</v>
      </c>
      <c r="K27" s="59">
        <f t="shared" ref="K27" si="55">SUM(K28:K30)</f>
        <v>0</v>
      </c>
      <c r="L27" s="59">
        <f t="shared" ref="L27:M27" si="56">SUM(L28:L30)</f>
        <v>0</v>
      </c>
      <c r="M27" s="59">
        <f t="shared" si="56"/>
        <v>0</v>
      </c>
      <c r="N27" s="59">
        <f t="shared" ref="N27:S27" si="57">SUM(N28:N30)</f>
        <v>0</v>
      </c>
      <c r="O27" s="59">
        <f t="shared" si="57"/>
        <v>0</v>
      </c>
      <c r="P27" s="59">
        <f t="shared" si="57"/>
        <v>0</v>
      </c>
      <c r="Q27" s="59">
        <f t="shared" ref="Q27:R27" si="58">SUM(Q28:Q30)</f>
        <v>0</v>
      </c>
      <c r="R27" s="59">
        <f t="shared" si="58"/>
        <v>0</v>
      </c>
      <c r="S27" s="59">
        <f t="shared" si="57"/>
        <v>0</v>
      </c>
      <c r="T27" s="12" t="s">
        <v>408</v>
      </c>
    </row>
    <row r="28" spans="1:21" ht="38.25" x14ac:dyDescent="0.25">
      <c r="A28" s="43" t="s">
        <v>117</v>
      </c>
      <c r="B28" s="44" t="s">
        <v>118</v>
      </c>
      <c r="C28" s="42" t="s">
        <v>99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12" t="s">
        <v>408</v>
      </c>
    </row>
    <row r="29" spans="1:21" ht="38.25" x14ac:dyDescent="0.25">
      <c r="A29" s="43" t="s">
        <v>119</v>
      </c>
      <c r="B29" s="44" t="s">
        <v>120</v>
      </c>
      <c r="C29" s="42" t="s">
        <v>99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12" t="s">
        <v>408</v>
      </c>
    </row>
    <row r="30" spans="1:21" ht="25.5" x14ac:dyDescent="0.25">
      <c r="A30" s="43" t="s">
        <v>121</v>
      </c>
      <c r="B30" s="44" t="s">
        <v>122</v>
      </c>
      <c r="C30" s="42" t="s">
        <v>99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f t="shared" ref="N30:S31" si="59">SUM(N31:N32)</f>
        <v>0</v>
      </c>
      <c r="O30" s="59">
        <f t="shared" si="59"/>
        <v>0</v>
      </c>
      <c r="P30" s="59">
        <f t="shared" si="59"/>
        <v>0</v>
      </c>
      <c r="Q30" s="59">
        <f t="shared" ref="Q30:R30" si="60">SUM(Q31:Q32)</f>
        <v>0</v>
      </c>
      <c r="R30" s="59">
        <f t="shared" si="60"/>
        <v>0</v>
      </c>
      <c r="S30" s="59">
        <f t="shared" si="59"/>
        <v>0</v>
      </c>
      <c r="T30" s="12" t="s">
        <v>408</v>
      </c>
    </row>
    <row r="31" spans="1:21" ht="25.5" x14ac:dyDescent="0.25">
      <c r="A31" s="47" t="s">
        <v>123</v>
      </c>
      <c r="B31" s="44" t="s">
        <v>124</v>
      </c>
      <c r="C31" s="42" t="s">
        <v>99</v>
      </c>
      <c r="D31" s="59">
        <f>SUM(D32:D33)</f>
        <v>0</v>
      </c>
      <c r="E31" s="59">
        <f t="shared" ref="E31" si="61">SUM(E32:E33)</f>
        <v>0</v>
      </c>
      <c r="F31" s="59">
        <f t="shared" ref="F31:G31" si="62">SUM(F32:F33)</f>
        <v>0</v>
      </c>
      <c r="G31" s="59">
        <f t="shared" si="62"/>
        <v>0</v>
      </c>
      <c r="H31" s="59">
        <f>SUM(H32:H33)</f>
        <v>0</v>
      </c>
      <c r="I31" s="59">
        <f t="shared" ref="I31" si="63">SUM(I32:I33)</f>
        <v>0</v>
      </c>
      <c r="J31" s="59">
        <f>SUM(J32:J33)</f>
        <v>0</v>
      </c>
      <c r="K31" s="59">
        <f t="shared" ref="K31" si="64">SUM(K32:K33)</f>
        <v>0</v>
      </c>
      <c r="L31" s="59">
        <f t="shared" ref="L31:M31" si="65">SUM(L32:L33)</f>
        <v>0</v>
      </c>
      <c r="M31" s="59">
        <f t="shared" si="65"/>
        <v>0</v>
      </c>
      <c r="N31" s="59">
        <f t="shared" si="59"/>
        <v>0</v>
      </c>
      <c r="O31" s="59">
        <f t="shared" si="59"/>
        <v>0</v>
      </c>
      <c r="P31" s="59">
        <f t="shared" si="59"/>
        <v>0</v>
      </c>
      <c r="Q31" s="59">
        <f t="shared" ref="Q31:R31" si="66">SUM(Q32:Q33)</f>
        <v>0</v>
      </c>
      <c r="R31" s="59">
        <f t="shared" si="66"/>
        <v>0</v>
      </c>
      <c r="S31" s="59">
        <f t="shared" si="59"/>
        <v>0</v>
      </c>
      <c r="T31" s="12" t="s">
        <v>408</v>
      </c>
    </row>
    <row r="32" spans="1:21" ht="38.25" x14ac:dyDescent="0.25">
      <c r="A32" s="43" t="s">
        <v>125</v>
      </c>
      <c r="B32" s="44" t="s">
        <v>126</v>
      </c>
      <c r="C32" s="42" t="s">
        <v>99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12" t="s">
        <v>408</v>
      </c>
    </row>
    <row r="33" spans="1:20" ht="25.5" x14ac:dyDescent="0.25">
      <c r="A33" s="43" t="s">
        <v>127</v>
      </c>
      <c r="B33" s="44" t="s">
        <v>128</v>
      </c>
      <c r="C33" s="42" t="s">
        <v>99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12" t="s">
        <v>408</v>
      </c>
    </row>
    <row r="34" spans="1:20" ht="25.5" x14ac:dyDescent="0.25">
      <c r="A34" s="47" t="s">
        <v>129</v>
      </c>
      <c r="B34" s="44" t="s">
        <v>130</v>
      </c>
      <c r="C34" s="42" t="s">
        <v>99</v>
      </c>
      <c r="D34" s="59">
        <f>SUM(D35:D42)</f>
        <v>0</v>
      </c>
      <c r="E34" s="59">
        <f t="shared" ref="E34" si="67">SUM(E35:E42)</f>
        <v>0</v>
      </c>
      <c r="F34" s="59">
        <f t="shared" ref="F34:G34" si="68">SUM(F35:F42)</f>
        <v>0</v>
      </c>
      <c r="G34" s="59">
        <f t="shared" si="68"/>
        <v>0</v>
      </c>
      <c r="H34" s="59">
        <f>SUM(H35:H42)</f>
        <v>0</v>
      </c>
      <c r="I34" s="59">
        <f t="shared" ref="I34" si="69">SUM(I35:I42)</f>
        <v>0</v>
      </c>
      <c r="J34" s="59">
        <f>SUM(J35:J42)</f>
        <v>0</v>
      </c>
      <c r="K34" s="59">
        <f t="shared" ref="K34" si="70">SUM(K35:K42)</f>
        <v>0</v>
      </c>
      <c r="L34" s="59">
        <f t="shared" ref="L34:M34" si="71">SUM(L35:L42)</f>
        <v>0</v>
      </c>
      <c r="M34" s="59">
        <f t="shared" si="71"/>
        <v>0</v>
      </c>
      <c r="N34" s="59">
        <f t="shared" ref="N34:S34" si="72">SUM(N35:N42)</f>
        <v>0</v>
      </c>
      <c r="O34" s="59">
        <f t="shared" si="72"/>
        <v>0</v>
      </c>
      <c r="P34" s="59">
        <f t="shared" si="72"/>
        <v>0</v>
      </c>
      <c r="Q34" s="59">
        <f t="shared" ref="Q34:R34" si="73">SUM(Q35:Q42)</f>
        <v>0</v>
      </c>
      <c r="R34" s="59">
        <f t="shared" si="73"/>
        <v>0</v>
      </c>
      <c r="S34" s="59">
        <f t="shared" si="72"/>
        <v>0</v>
      </c>
      <c r="T34" s="12" t="s">
        <v>408</v>
      </c>
    </row>
    <row r="35" spans="1:20" ht="25.5" x14ac:dyDescent="0.25">
      <c r="A35" s="43" t="s">
        <v>131</v>
      </c>
      <c r="B35" s="44" t="s">
        <v>132</v>
      </c>
      <c r="C35" s="42" t="s">
        <v>99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12" t="s">
        <v>408</v>
      </c>
    </row>
    <row r="36" spans="1:20" ht="63.75" x14ac:dyDescent="0.25">
      <c r="A36" s="43" t="s">
        <v>131</v>
      </c>
      <c r="B36" s="44" t="s">
        <v>133</v>
      </c>
      <c r="C36" s="42" t="s">
        <v>99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12" t="s">
        <v>408</v>
      </c>
    </row>
    <row r="37" spans="1:20" ht="51" x14ac:dyDescent="0.25">
      <c r="A37" s="43" t="s">
        <v>131</v>
      </c>
      <c r="B37" s="44" t="s">
        <v>134</v>
      </c>
      <c r="C37" s="42" t="s">
        <v>99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12" t="s">
        <v>408</v>
      </c>
    </row>
    <row r="38" spans="1:20" ht="51" x14ac:dyDescent="0.25">
      <c r="A38" s="43" t="s">
        <v>131</v>
      </c>
      <c r="B38" s="44" t="s">
        <v>135</v>
      </c>
      <c r="C38" s="42" t="s">
        <v>99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12" t="s">
        <v>408</v>
      </c>
    </row>
    <row r="39" spans="1:20" ht="25.5" x14ac:dyDescent="0.25">
      <c r="A39" s="43" t="s">
        <v>136</v>
      </c>
      <c r="B39" s="44" t="s">
        <v>132</v>
      </c>
      <c r="C39" s="42" t="s">
        <v>99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12" t="s">
        <v>408</v>
      </c>
    </row>
    <row r="40" spans="1:20" ht="63.75" x14ac:dyDescent="0.25">
      <c r="A40" s="43" t="s">
        <v>136</v>
      </c>
      <c r="B40" s="44" t="s">
        <v>133</v>
      </c>
      <c r="C40" s="42" t="s">
        <v>99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12" t="s">
        <v>408</v>
      </c>
    </row>
    <row r="41" spans="1:20" ht="51" x14ac:dyDescent="0.25">
      <c r="A41" s="43" t="s">
        <v>136</v>
      </c>
      <c r="B41" s="44" t="s">
        <v>134</v>
      </c>
      <c r="C41" s="42" t="s">
        <v>99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12" t="s">
        <v>408</v>
      </c>
    </row>
    <row r="42" spans="1:20" ht="51" x14ac:dyDescent="0.25">
      <c r="A42" s="43" t="s">
        <v>136</v>
      </c>
      <c r="B42" s="44" t="s">
        <v>137</v>
      </c>
      <c r="C42" s="42" t="s">
        <v>99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12" t="s">
        <v>408</v>
      </c>
    </row>
    <row r="43" spans="1:20" ht="51" x14ac:dyDescent="0.25">
      <c r="A43" s="47" t="s">
        <v>138</v>
      </c>
      <c r="B43" s="44" t="s">
        <v>139</v>
      </c>
      <c r="C43" s="42" t="s">
        <v>99</v>
      </c>
      <c r="D43" s="59">
        <f>SUM(D44:D45)</f>
        <v>0</v>
      </c>
      <c r="E43" s="59">
        <f t="shared" ref="E43" si="74">SUM(E44:E45)</f>
        <v>0</v>
      </c>
      <c r="F43" s="59">
        <f t="shared" ref="F43:G43" si="75">SUM(F44:F45)</f>
        <v>0</v>
      </c>
      <c r="G43" s="59">
        <f t="shared" si="75"/>
        <v>0</v>
      </c>
      <c r="H43" s="59">
        <f>SUM(H44:H45)</f>
        <v>0</v>
      </c>
      <c r="I43" s="59">
        <f t="shared" ref="I43" si="76">SUM(I44:I45)</f>
        <v>0</v>
      </c>
      <c r="J43" s="59">
        <f>SUM(J44:J45)</f>
        <v>0</v>
      </c>
      <c r="K43" s="59">
        <f t="shared" ref="K43" si="77">SUM(K44:K45)</f>
        <v>0</v>
      </c>
      <c r="L43" s="59">
        <f t="shared" ref="L43:M43" si="78">SUM(L44:L45)</f>
        <v>0</v>
      </c>
      <c r="M43" s="59">
        <f t="shared" si="78"/>
        <v>0</v>
      </c>
      <c r="N43" s="59">
        <f>SUM(N44:N45)</f>
        <v>0</v>
      </c>
      <c r="O43" s="59">
        <f>SUM(O44:O45)</f>
        <v>0</v>
      </c>
      <c r="P43" s="59">
        <f>SUM(P44:P45)</f>
        <v>0</v>
      </c>
      <c r="Q43" s="59">
        <f t="shared" ref="Q43:R43" si="79">SUM(Q44:Q45)</f>
        <v>0</v>
      </c>
      <c r="R43" s="59">
        <f t="shared" si="79"/>
        <v>0</v>
      </c>
      <c r="S43" s="59">
        <f>SUM(S44:S45)</f>
        <v>0</v>
      </c>
      <c r="T43" s="12" t="s">
        <v>408</v>
      </c>
    </row>
    <row r="44" spans="1:20" ht="38.25" x14ac:dyDescent="0.25">
      <c r="A44" s="43" t="s">
        <v>140</v>
      </c>
      <c r="B44" s="44" t="s">
        <v>141</v>
      </c>
      <c r="C44" s="42" t="s">
        <v>99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12" t="s">
        <v>408</v>
      </c>
    </row>
    <row r="45" spans="1:20" ht="51" x14ac:dyDescent="0.25">
      <c r="A45" s="43" t="s">
        <v>142</v>
      </c>
      <c r="B45" s="44" t="s">
        <v>143</v>
      </c>
      <c r="C45" s="42" t="s">
        <v>99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12" t="s">
        <v>408</v>
      </c>
    </row>
    <row r="46" spans="1:20" ht="25.5" x14ac:dyDescent="0.25">
      <c r="A46" s="46" t="s">
        <v>144</v>
      </c>
      <c r="B46" s="44" t="s">
        <v>145</v>
      </c>
      <c r="C46" s="42" t="s">
        <v>99</v>
      </c>
      <c r="D46" s="58">
        <f>D47+D74+D153+D162</f>
        <v>57.660000000000004</v>
      </c>
      <c r="E46" s="58">
        <f t="shared" ref="E46:N46" si="80">E47+E74+E153+E162</f>
        <v>540.26499999999999</v>
      </c>
      <c r="F46" s="58">
        <f t="shared" si="80"/>
        <v>9.2289999999999992</v>
      </c>
      <c r="G46" s="58">
        <f t="shared" si="80"/>
        <v>73.828999999999994</v>
      </c>
      <c r="H46" s="58">
        <f t="shared" si="80"/>
        <v>48.431000000000004</v>
      </c>
      <c r="I46" s="58">
        <f t="shared" si="80"/>
        <v>466.43599999999998</v>
      </c>
      <c r="J46" s="58">
        <f t="shared" si="80"/>
        <v>8.4310000000000009</v>
      </c>
      <c r="K46" s="58">
        <f t="shared" si="80"/>
        <v>74.391999999999996</v>
      </c>
      <c r="L46" s="58">
        <f t="shared" si="80"/>
        <v>8.4310000000000009</v>
      </c>
      <c r="M46" s="58">
        <f t="shared" si="80"/>
        <v>74.391999999999996</v>
      </c>
      <c r="N46" s="58">
        <f t="shared" si="80"/>
        <v>40.000000000000007</v>
      </c>
      <c r="O46" s="58">
        <f>O47+O74+O153+O162</f>
        <v>392.04400000000004</v>
      </c>
      <c r="P46" s="59">
        <f>P47+P74</f>
        <v>0</v>
      </c>
      <c r="Q46" s="59">
        <f t="shared" ref="Q46:R46" si="81">Q47+Q74</f>
        <v>0</v>
      </c>
      <c r="R46" s="59">
        <f t="shared" si="81"/>
        <v>0</v>
      </c>
      <c r="S46" s="59">
        <f t="shared" ref="S46:S54" si="82">S47+S51+S54+S63</f>
        <v>0</v>
      </c>
      <c r="T46" s="12" t="s">
        <v>408</v>
      </c>
    </row>
    <row r="47" spans="1:20" ht="38.25" x14ac:dyDescent="0.25">
      <c r="A47" s="47" t="s">
        <v>146</v>
      </c>
      <c r="B47" s="44" t="s">
        <v>147</v>
      </c>
      <c r="C47" s="42" t="s">
        <v>99</v>
      </c>
      <c r="D47" s="58">
        <f>D48+D73</f>
        <v>16.381999999999998</v>
      </c>
      <c r="E47" s="58">
        <f t="shared" ref="E47:G47" si="83">E48+E73</f>
        <v>131.482</v>
      </c>
      <c r="F47" s="58">
        <f t="shared" si="83"/>
        <v>9.2289999999999992</v>
      </c>
      <c r="G47" s="58">
        <f t="shared" si="83"/>
        <v>73.828999999999994</v>
      </c>
      <c r="H47" s="58">
        <f>H48+H73</f>
        <v>7.1530000000000005</v>
      </c>
      <c r="I47" s="58">
        <f t="shared" ref="I47" si="84">I48+I73</f>
        <v>57.653000000000006</v>
      </c>
      <c r="J47" s="58">
        <f>J48+J73</f>
        <v>4.8490000000000002</v>
      </c>
      <c r="K47" s="58">
        <f t="shared" ref="K47" si="85">K48+K73</f>
        <v>39.084000000000003</v>
      </c>
      <c r="L47" s="58">
        <f t="shared" ref="L47:O47" si="86">L48+L73</f>
        <v>4.8490000000000002</v>
      </c>
      <c r="M47" s="58">
        <f t="shared" si="86"/>
        <v>39.084000000000003</v>
      </c>
      <c r="N47" s="58">
        <f t="shared" si="86"/>
        <v>2.3039999999999998</v>
      </c>
      <c r="O47" s="58">
        <f t="shared" si="86"/>
        <v>18.568999999999999</v>
      </c>
      <c r="P47" s="59">
        <f>P48+P73</f>
        <v>0</v>
      </c>
      <c r="Q47" s="59">
        <f t="shared" ref="Q47:R47" si="87">Q48+Q73</f>
        <v>0</v>
      </c>
      <c r="R47" s="59">
        <f t="shared" si="87"/>
        <v>0</v>
      </c>
      <c r="S47" s="59">
        <f t="shared" si="82"/>
        <v>0</v>
      </c>
      <c r="T47" s="12" t="s">
        <v>408</v>
      </c>
    </row>
    <row r="48" spans="1:20" ht="25.5" x14ac:dyDescent="0.25">
      <c r="A48" s="43" t="s">
        <v>148</v>
      </c>
      <c r="B48" s="44" t="s">
        <v>149</v>
      </c>
      <c r="C48" s="42" t="s">
        <v>99</v>
      </c>
      <c r="D48" s="58">
        <f>SUM(D49:D72)</f>
        <v>16.381999999999998</v>
      </c>
      <c r="E48" s="58">
        <f t="shared" ref="E48:G48" si="88">SUM(E49:E72)</f>
        <v>131.482</v>
      </c>
      <c r="F48" s="58">
        <f t="shared" si="88"/>
        <v>9.2289999999999992</v>
      </c>
      <c r="G48" s="58">
        <f t="shared" si="88"/>
        <v>73.828999999999994</v>
      </c>
      <c r="H48" s="58">
        <f>SUM(H49:H72)</f>
        <v>7.1530000000000005</v>
      </c>
      <c r="I48" s="58">
        <f t="shared" ref="I48" si="89">SUM(I49:I72)</f>
        <v>57.653000000000006</v>
      </c>
      <c r="J48" s="58">
        <f>SUM(J49:J72)</f>
        <v>4.8490000000000002</v>
      </c>
      <c r="K48" s="58">
        <f t="shared" ref="K48" si="90">SUM(K49:K72)</f>
        <v>39.084000000000003</v>
      </c>
      <c r="L48" s="58">
        <f t="shared" ref="L48:O48" si="91">SUM(L49:L72)</f>
        <v>4.8490000000000002</v>
      </c>
      <c r="M48" s="58">
        <f t="shared" si="91"/>
        <v>39.084000000000003</v>
      </c>
      <c r="N48" s="58">
        <f t="shared" si="91"/>
        <v>2.3039999999999998</v>
      </c>
      <c r="O48" s="58">
        <f t="shared" si="91"/>
        <v>18.568999999999999</v>
      </c>
      <c r="P48" s="59">
        <f>SUM(P52:P72)</f>
        <v>0</v>
      </c>
      <c r="Q48" s="59">
        <f t="shared" ref="Q48:R48" si="92">SUM(Q52:Q72)</f>
        <v>0</v>
      </c>
      <c r="R48" s="59">
        <f t="shared" si="92"/>
        <v>0</v>
      </c>
      <c r="S48" s="59">
        <f t="shared" si="82"/>
        <v>0</v>
      </c>
      <c r="T48" s="12" t="s">
        <v>408</v>
      </c>
    </row>
    <row r="49" spans="1:20" ht="26.25" x14ac:dyDescent="0.25">
      <c r="A49" s="15" t="s">
        <v>88</v>
      </c>
      <c r="B49" s="16" t="s">
        <v>150</v>
      </c>
      <c r="C49" s="15" t="s">
        <v>151</v>
      </c>
      <c r="D49" s="84">
        <v>2.161</v>
      </c>
      <c r="E49" s="84">
        <v>17.289000000000001</v>
      </c>
      <c r="F49" s="84">
        <v>2.161</v>
      </c>
      <c r="G49" s="84">
        <v>17.289000000000001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f t="shared" si="82"/>
        <v>0</v>
      </c>
      <c r="T49" s="12" t="s">
        <v>408</v>
      </c>
    </row>
    <row r="50" spans="1:20" ht="26.25" x14ac:dyDescent="0.25">
      <c r="A50" s="15" t="s">
        <v>88</v>
      </c>
      <c r="B50" s="16" t="s">
        <v>152</v>
      </c>
      <c r="C50" s="15" t="s">
        <v>153</v>
      </c>
      <c r="D50" s="84">
        <v>2.702</v>
      </c>
      <c r="E50" s="84">
        <v>21.611999999999998</v>
      </c>
      <c r="F50" s="84">
        <v>2.702</v>
      </c>
      <c r="G50" s="84">
        <v>21.611999999999998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f t="shared" si="82"/>
        <v>0</v>
      </c>
      <c r="T50" s="12" t="s">
        <v>408</v>
      </c>
    </row>
    <row r="51" spans="1:20" ht="26.25" x14ac:dyDescent="0.25">
      <c r="A51" s="15" t="s">
        <v>88</v>
      </c>
      <c r="B51" s="16" t="s">
        <v>154</v>
      </c>
      <c r="C51" s="15" t="s">
        <v>155</v>
      </c>
      <c r="D51" s="84">
        <v>4.3659999999999997</v>
      </c>
      <c r="E51" s="84">
        <v>34.927999999999997</v>
      </c>
      <c r="F51" s="84">
        <v>4.3659999999999997</v>
      </c>
      <c r="G51" s="84">
        <v>34.927999999999997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f t="shared" si="82"/>
        <v>0</v>
      </c>
      <c r="T51" s="12" t="s">
        <v>408</v>
      </c>
    </row>
    <row r="52" spans="1:20" ht="26.25" x14ac:dyDescent="0.25">
      <c r="A52" s="48" t="s">
        <v>148</v>
      </c>
      <c r="B52" s="49" t="s">
        <v>156</v>
      </c>
      <c r="C52" s="15" t="s">
        <v>89</v>
      </c>
      <c r="D52" s="84">
        <v>3.0619999999999998</v>
      </c>
      <c r="E52" s="62">
        <v>24.684000000000001</v>
      </c>
      <c r="F52" s="41">
        <v>0</v>
      </c>
      <c r="G52" s="41">
        <v>0</v>
      </c>
      <c r="H52" s="84">
        <v>3.0619999999999998</v>
      </c>
      <c r="I52" s="62">
        <v>24.684000000000001</v>
      </c>
      <c r="J52" s="84">
        <v>3.0619999999999998</v>
      </c>
      <c r="K52" s="62">
        <v>24.684000000000001</v>
      </c>
      <c r="L52" s="84">
        <v>3.0619999999999998</v>
      </c>
      <c r="M52" s="62">
        <v>24.684000000000001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f t="shared" si="82"/>
        <v>0</v>
      </c>
      <c r="T52" s="12" t="s">
        <v>408</v>
      </c>
    </row>
    <row r="53" spans="1:20" ht="26.25" x14ac:dyDescent="0.25">
      <c r="A53" s="43" t="s">
        <v>148</v>
      </c>
      <c r="B53" s="49" t="s">
        <v>157</v>
      </c>
      <c r="C53" s="15" t="s">
        <v>158</v>
      </c>
      <c r="D53" s="85">
        <v>1.7869999999999999</v>
      </c>
      <c r="E53" s="62">
        <v>14.4</v>
      </c>
      <c r="F53" s="41">
        <v>0</v>
      </c>
      <c r="G53" s="41">
        <v>0</v>
      </c>
      <c r="H53" s="85">
        <v>1.7869999999999999</v>
      </c>
      <c r="I53" s="62">
        <v>14.4</v>
      </c>
      <c r="J53" s="85">
        <v>1.7869999999999999</v>
      </c>
      <c r="K53" s="62">
        <v>14.4</v>
      </c>
      <c r="L53" s="85">
        <v>1.7869999999999999</v>
      </c>
      <c r="M53" s="62">
        <v>14.4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f t="shared" si="82"/>
        <v>0</v>
      </c>
      <c r="T53" s="12" t="s">
        <v>408</v>
      </c>
    </row>
    <row r="54" spans="1:20" ht="26.25" x14ac:dyDescent="0.25">
      <c r="A54" s="15" t="s">
        <v>88</v>
      </c>
      <c r="B54" s="16" t="s">
        <v>159</v>
      </c>
      <c r="C54" s="15" t="s">
        <v>90</v>
      </c>
      <c r="D54" s="41">
        <v>0</v>
      </c>
      <c r="E54" s="61">
        <v>0</v>
      </c>
      <c r="F54" s="41">
        <v>0</v>
      </c>
      <c r="G54" s="41">
        <v>0</v>
      </c>
      <c r="H54" s="41">
        <v>0</v>
      </c>
      <c r="I54" s="61">
        <v>0</v>
      </c>
      <c r="J54" s="4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f t="shared" si="82"/>
        <v>0</v>
      </c>
      <c r="T54" s="12" t="s">
        <v>408</v>
      </c>
    </row>
    <row r="55" spans="1:20" ht="26.25" x14ac:dyDescent="0.25">
      <c r="A55" s="15" t="s">
        <v>88</v>
      </c>
      <c r="B55" s="16" t="s">
        <v>160</v>
      </c>
      <c r="C55" s="15" t="s">
        <v>91</v>
      </c>
      <c r="D55" s="41">
        <v>0</v>
      </c>
      <c r="E55" s="61">
        <v>0</v>
      </c>
      <c r="F55" s="41">
        <v>0</v>
      </c>
      <c r="G55" s="41">
        <v>0</v>
      </c>
      <c r="H55" s="41">
        <v>0</v>
      </c>
      <c r="I55" s="61">
        <v>0</v>
      </c>
      <c r="J55" s="4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f t="shared" ref="S55" si="93">SUM(S56:S58)</f>
        <v>0</v>
      </c>
      <c r="T55" s="12" t="s">
        <v>408</v>
      </c>
    </row>
    <row r="56" spans="1:20" ht="26.25" x14ac:dyDescent="0.25">
      <c r="A56" s="15" t="s">
        <v>88</v>
      </c>
      <c r="B56" s="16" t="s">
        <v>161</v>
      </c>
      <c r="C56" s="15" t="s">
        <v>92</v>
      </c>
      <c r="D56" s="41">
        <v>0</v>
      </c>
      <c r="E56" s="61">
        <v>0</v>
      </c>
      <c r="F56" s="41">
        <v>0</v>
      </c>
      <c r="G56" s="41">
        <v>0</v>
      </c>
      <c r="H56" s="41">
        <v>0</v>
      </c>
      <c r="I56" s="61">
        <v>0</v>
      </c>
      <c r="J56" s="4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12" t="s">
        <v>408</v>
      </c>
    </row>
    <row r="57" spans="1:20" ht="26.25" x14ac:dyDescent="0.25">
      <c r="A57" s="15" t="s">
        <v>88</v>
      </c>
      <c r="B57" s="16" t="s">
        <v>162</v>
      </c>
      <c r="C57" s="15" t="s">
        <v>93</v>
      </c>
      <c r="D57" s="41">
        <v>0</v>
      </c>
      <c r="E57" s="61">
        <v>0</v>
      </c>
      <c r="F57" s="41">
        <v>0</v>
      </c>
      <c r="G57" s="41">
        <v>0</v>
      </c>
      <c r="H57" s="41">
        <v>0</v>
      </c>
      <c r="I57" s="61">
        <v>0</v>
      </c>
      <c r="J57" s="4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12" t="s">
        <v>408</v>
      </c>
    </row>
    <row r="58" spans="1:20" ht="26.25" x14ac:dyDescent="0.25">
      <c r="A58" s="15" t="s">
        <v>88</v>
      </c>
      <c r="B58" s="16" t="s">
        <v>163</v>
      </c>
      <c r="C58" s="15" t="s">
        <v>164</v>
      </c>
      <c r="D58" s="41">
        <v>0</v>
      </c>
      <c r="E58" s="61">
        <v>0</v>
      </c>
      <c r="F58" s="41">
        <v>0</v>
      </c>
      <c r="G58" s="41">
        <v>0</v>
      </c>
      <c r="H58" s="41">
        <v>0</v>
      </c>
      <c r="I58" s="61">
        <v>0</v>
      </c>
      <c r="J58" s="4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f t="shared" ref="S58:S59" si="94">SUM(S59:S60)</f>
        <v>0</v>
      </c>
      <c r="T58" s="12" t="s">
        <v>408</v>
      </c>
    </row>
    <row r="59" spans="1:20" ht="26.25" x14ac:dyDescent="0.25">
      <c r="A59" s="15" t="s">
        <v>88</v>
      </c>
      <c r="B59" s="16" t="s">
        <v>165</v>
      </c>
      <c r="C59" s="15" t="s">
        <v>166</v>
      </c>
      <c r="D59" s="41">
        <v>0</v>
      </c>
      <c r="E59" s="61">
        <v>0</v>
      </c>
      <c r="F59" s="41">
        <v>0</v>
      </c>
      <c r="G59" s="41">
        <v>0</v>
      </c>
      <c r="H59" s="41">
        <v>0</v>
      </c>
      <c r="I59" s="61">
        <v>0</v>
      </c>
      <c r="J59" s="4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f t="shared" si="94"/>
        <v>0</v>
      </c>
      <c r="T59" s="12" t="s">
        <v>408</v>
      </c>
    </row>
    <row r="60" spans="1:20" ht="26.25" x14ac:dyDescent="0.25">
      <c r="A60" s="15" t="s">
        <v>88</v>
      </c>
      <c r="B60" s="16" t="s">
        <v>167</v>
      </c>
      <c r="C60" s="15" t="s">
        <v>168</v>
      </c>
      <c r="D60" s="41">
        <v>0</v>
      </c>
      <c r="E60" s="61">
        <v>0</v>
      </c>
      <c r="F60" s="41">
        <v>0</v>
      </c>
      <c r="G60" s="41">
        <v>0</v>
      </c>
      <c r="H60" s="41">
        <v>0</v>
      </c>
      <c r="I60" s="61">
        <v>0</v>
      </c>
      <c r="J60" s="4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12" t="s">
        <v>408</v>
      </c>
    </row>
    <row r="61" spans="1:20" ht="26.25" x14ac:dyDescent="0.25">
      <c r="A61" s="15" t="s">
        <v>88</v>
      </c>
      <c r="B61" s="16" t="s">
        <v>169</v>
      </c>
      <c r="C61" s="15" t="s">
        <v>170</v>
      </c>
      <c r="D61" s="41">
        <v>0</v>
      </c>
      <c r="E61" s="61">
        <v>0</v>
      </c>
      <c r="F61" s="41">
        <v>0</v>
      </c>
      <c r="G61" s="41">
        <v>0</v>
      </c>
      <c r="H61" s="41">
        <v>0</v>
      </c>
      <c r="I61" s="61">
        <v>0</v>
      </c>
      <c r="J61" s="4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12" t="s">
        <v>408</v>
      </c>
    </row>
    <row r="62" spans="1:20" ht="26.25" x14ac:dyDescent="0.25">
      <c r="A62" s="15" t="s">
        <v>88</v>
      </c>
      <c r="B62" s="16" t="s">
        <v>171</v>
      </c>
      <c r="C62" s="15" t="s">
        <v>172</v>
      </c>
      <c r="D62" s="41">
        <v>0</v>
      </c>
      <c r="E62" s="61">
        <v>0</v>
      </c>
      <c r="F62" s="41">
        <v>0</v>
      </c>
      <c r="G62" s="41">
        <v>0</v>
      </c>
      <c r="H62" s="41">
        <v>0</v>
      </c>
      <c r="I62" s="61">
        <v>0</v>
      </c>
      <c r="J62" s="4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f t="shared" ref="S62" si="95">SUM(S63:S70)</f>
        <v>0</v>
      </c>
      <c r="T62" s="12" t="s">
        <v>408</v>
      </c>
    </row>
    <row r="63" spans="1:20" ht="26.25" x14ac:dyDescent="0.25">
      <c r="A63" s="15" t="s">
        <v>88</v>
      </c>
      <c r="B63" s="16" t="s">
        <v>173</v>
      </c>
      <c r="C63" s="15" t="s">
        <v>174</v>
      </c>
      <c r="D63" s="41">
        <v>0</v>
      </c>
      <c r="E63" s="61">
        <v>0</v>
      </c>
      <c r="F63" s="41">
        <v>0</v>
      </c>
      <c r="G63" s="41">
        <v>0</v>
      </c>
      <c r="H63" s="41">
        <v>0</v>
      </c>
      <c r="I63" s="61">
        <v>0</v>
      </c>
      <c r="J63" s="4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12" t="s">
        <v>408</v>
      </c>
    </row>
    <row r="64" spans="1:20" ht="26.25" x14ac:dyDescent="0.25">
      <c r="A64" s="15" t="s">
        <v>88</v>
      </c>
      <c r="B64" s="16" t="s">
        <v>175</v>
      </c>
      <c r="C64" s="15" t="s">
        <v>176</v>
      </c>
      <c r="D64" s="41">
        <v>0</v>
      </c>
      <c r="E64" s="61">
        <v>0</v>
      </c>
      <c r="F64" s="41">
        <v>0</v>
      </c>
      <c r="G64" s="41">
        <v>0</v>
      </c>
      <c r="H64" s="41">
        <v>0</v>
      </c>
      <c r="I64" s="61">
        <v>0</v>
      </c>
      <c r="J64" s="4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12" t="s">
        <v>408</v>
      </c>
    </row>
    <row r="65" spans="1:20" ht="26.25" x14ac:dyDescent="0.25">
      <c r="A65" s="15" t="s">
        <v>88</v>
      </c>
      <c r="B65" s="16" t="s">
        <v>177</v>
      </c>
      <c r="C65" s="15" t="s">
        <v>178</v>
      </c>
      <c r="D65" s="41">
        <v>0</v>
      </c>
      <c r="E65" s="61">
        <v>0</v>
      </c>
      <c r="F65" s="41">
        <v>0</v>
      </c>
      <c r="G65" s="41">
        <v>0</v>
      </c>
      <c r="H65" s="41">
        <v>0</v>
      </c>
      <c r="I65" s="61">
        <v>0</v>
      </c>
      <c r="J65" s="4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12" t="s">
        <v>408</v>
      </c>
    </row>
    <row r="66" spans="1:20" ht="26.25" x14ac:dyDescent="0.25">
      <c r="A66" s="15" t="s">
        <v>88</v>
      </c>
      <c r="B66" s="16" t="s">
        <v>179</v>
      </c>
      <c r="C66" s="15" t="s">
        <v>180</v>
      </c>
      <c r="D66" s="41">
        <v>0</v>
      </c>
      <c r="E66" s="61">
        <v>0</v>
      </c>
      <c r="F66" s="41">
        <v>0</v>
      </c>
      <c r="G66" s="41">
        <v>0</v>
      </c>
      <c r="H66" s="41">
        <v>0</v>
      </c>
      <c r="I66" s="61">
        <v>0</v>
      </c>
      <c r="J66" s="4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12" t="s">
        <v>408</v>
      </c>
    </row>
    <row r="67" spans="1:20" ht="26.25" x14ac:dyDescent="0.25">
      <c r="A67" s="15" t="s">
        <v>88</v>
      </c>
      <c r="B67" s="16" t="s">
        <v>181</v>
      </c>
      <c r="C67" s="15" t="s">
        <v>182</v>
      </c>
      <c r="D67" s="41">
        <v>0</v>
      </c>
      <c r="E67" s="61">
        <v>0</v>
      </c>
      <c r="F67" s="41">
        <v>0</v>
      </c>
      <c r="G67" s="41">
        <v>0</v>
      </c>
      <c r="H67" s="41">
        <v>0</v>
      </c>
      <c r="I67" s="61">
        <v>0</v>
      </c>
      <c r="J67" s="4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12" t="s">
        <v>408</v>
      </c>
    </row>
    <row r="68" spans="1:20" ht="26.25" x14ac:dyDescent="0.25">
      <c r="A68" s="15" t="s">
        <v>88</v>
      </c>
      <c r="B68" s="16" t="s">
        <v>183</v>
      </c>
      <c r="C68" s="15" t="s">
        <v>184</v>
      </c>
      <c r="D68" s="41">
        <v>0</v>
      </c>
      <c r="E68" s="61">
        <v>0</v>
      </c>
      <c r="F68" s="41">
        <v>0</v>
      </c>
      <c r="G68" s="41">
        <v>0</v>
      </c>
      <c r="H68" s="41">
        <v>0</v>
      </c>
      <c r="I68" s="61">
        <v>0</v>
      </c>
      <c r="J68" s="4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12" t="s">
        <v>408</v>
      </c>
    </row>
    <row r="69" spans="1:20" ht="26.25" x14ac:dyDescent="0.25">
      <c r="A69" s="15" t="s">
        <v>88</v>
      </c>
      <c r="B69" s="16" t="s">
        <v>185</v>
      </c>
      <c r="C69" s="15" t="s">
        <v>186</v>
      </c>
      <c r="D69" s="41">
        <v>0</v>
      </c>
      <c r="E69" s="61">
        <v>0</v>
      </c>
      <c r="F69" s="41">
        <v>0</v>
      </c>
      <c r="G69" s="41">
        <v>0</v>
      </c>
      <c r="H69" s="41">
        <v>0</v>
      </c>
      <c r="I69" s="61">
        <v>0</v>
      </c>
      <c r="J69" s="4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12" t="s">
        <v>408</v>
      </c>
    </row>
    <row r="70" spans="1:20" ht="26.25" x14ac:dyDescent="0.25">
      <c r="A70" s="15" t="s">
        <v>88</v>
      </c>
      <c r="B70" s="16" t="s">
        <v>187</v>
      </c>
      <c r="C70" s="15" t="s">
        <v>188</v>
      </c>
      <c r="D70" s="41">
        <v>0</v>
      </c>
      <c r="E70" s="61">
        <v>0</v>
      </c>
      <c r="F70" s="41">
        <v>0</v>
      </c>
      <c r="G70" s="41">
        <v>0</v>
      </c>
      <c r="H70" s="41">
        <v>0</v>
      </c>
      <c r="I70" s="61">
        <v>0</v>
      </c>
      <c r="J70" s="4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12" t="s">
        <v>408</v>
      </c>
    </row>
    <row r="71" spans="1:20" ht="26.25" x14ac:dyDescent="0.25">
      <c r="A71" s="15" t="s">
        <v>88</v>
      </c>
      <c r="B71" s="16" t="s">
        <v>189</v>
      </c>
      <c r="C71" s="15" t="s">
        <v>190</v>
      </c>
      <c r="D71" s="41">
        <v>0</v>
      </c>
      <c r="E71" s="61">
        <v>0</v>
      </c>
      <c r="F71" s="41">
        <v>0</v>
      </c>
      <c r="G71" s="41">
        <v>0</v>
      </c>
      <c r="H71" s="41">
        <v>0</v>
      </c>
      <c r="I71" s="61">
        <v>0</v>
      </c>
      <c r="J71" s="4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f t="shared" ref="S71" si="96">SUM(S72:S73)</f>
        <v>0</v>
      </c>
      <c r="T71" s="12" t="s">
        <v>408</v>
      </c>
    </row>
    <row r="72" spans="1:20" ht="26.25" x14ac:dyDescent="0.25">
      <c r="A72" s="48" t="s">
        <v>148</v>
      </c>
      <c r="B72" s="50" t="s">
        <v>191</v>
      </c>
      <c r="C72" s="15" t="s">
        <v>192</v>
      </c>
      <c r="D72" s="84">
        <v>2.3039999999999998</v>
      </c>
      <c r="E72" s="62">
        <v>18.568999999999999</v>
      </c>
      <c r="F72" s="41">
        <v>0</v>
      </c>
      <c r="G72" s="41">
        <v>0</v>
      </c>
      <c r="H72" s="84">
        <v>2.3039999999999998</v>
      </c>
      <c r="I72" s="62">
        <v>18.568999999999999</v>
      </c>
      <c r="J72" s="41">
        <v>0</v>
      </c>
      <c r="K72" s="61">
        <v>0</v>
      </c>
      <c r="L72" s="61">
        <v>0</v>
      </c>
      <c r="M72" s="61">
        <v>0</v>
      </c>
      <c r="N72" s="66">
        <f t="shared" ref="N72" si="97">D72-L72</f>
        <v>2.3039999999999998</v>
      </c>
      <c r="O72" s="66">
        <f t="shared" ref="O72" si="98">E72-M72</f>
        <v>18.568999999999999</v>
      </c>
      <c r="P72" s="61">
        <v>0</v>
      </c>
      <c r="Q72" s="61">
        <v>0</v>
      </c>
      <c r="R72" s="61">
        <v>0</v>
      </c>
      <c r="S72" s="61">
        <v>0</v>
      </c>
      <c r="T72" s="12" t="s">
        <v>408</v>
      </c>
    </row>
    <row r="73" spans="1:20" ht="38.25" x14ac:dyDescent="0.25">
      <c r="A73" s="43" t="s">
        <v>88</v>
      </c>
      <c r="B73" s="44" t="s">
        <v>193</v>
      </c>
      <c r="C73" s="51" t="s">
        <v>99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63">
        <v>0</v>
      </c>
      <c r="O73" s="59">
        <v>0</v>
      </c>
      <c r="P73" s="63">
        <v>0</v>
      </c>
      <c r="Q73" s="63">
        <v>0</v>
      </c>
      <c r="R73" s="63">
        <v>0</v>
      </c>
      <c r="S73" s="59">
        <v>0</v>
      </c>
      <c r="T73" s="12" t="s">
        <v>408</v>
      </c>
    </row>
    <row r="74" spans="1:20" ht="25.5" x14ac:dyDescent="0.25">
      <c r="A74" s="47" t="s">
        <v>194</v>
      </c>
      <c r="B74" s="45" t="s">
        <v>195</v>
      </c>
      <c r="C74" s="51" t="s">
        <v>99</v>
      </c>
      <c r="D74" s="58">
        <f>D75+D152</f>
        <v>41.278000000000006</v>
      </c>
      <c r="E74" s="88">
        <f t="shared" ref="E74" si="99">E75+E152</f>
        <v>408.78299999999996</v>
      </c>
      <c r="F74" s="86">
        <v>0</v>
      </c>
      <c r="G74" s="86">
        <v>0</v>
      </c>
      <c r="H74" s="58">
        <f>H75+H152</f>
        <v>41.278000000000006</v>
      </c>
      <c r="I74" s="88">
        <f t="shared" ref="I74" si="100">I75+I152</f>
        <v>408.78299999999996</v>
      </c>
      <c r="J74" s="58">
        <f>J75+J152</f>
        <v>3.5819999999999999</v>
      </c>
      <c r="K74" s="88">
        <f t="shared" ref="K74" si="101">K75+K152</f>
        <v>35.308</v>
      </c>
      <c r="L74" s="88">
        <f t="shared" ref="L74:M74" si="102">L75+L152</f>
        <v>3.5819999999999999</v>
      </c>
      <c r="M74" s="88">
        <f t="shared" si="102"/>
        <v>35.308</v>
      </c>
      <c r="N74" s="88">
        <f t="shared" ref="N74:O74" si="103">N75+N152</f>
        <v>37.696000000000005</v>
      </c>
      <c r="O74" s="88">
        <f t="shared" si="103"/>
        <v>373.47500000000002</v>
      </c>
      <c r="P74" s="63">
        <f>P75+P152</f>
        <v>0</v>
      </c>
      <c r="Q74" s="63">
        <f t="shared" ref="Q74:R74" si="104">Q75+Q152</f>
        <v>0</v>
      </c>
      <c r="R74" s="63">
        <f t="shared" si="104"/>
        <v>0</v>
      </c>
      <c r="S74" s="59">
        <f t="shared" ref="S74:S82" si="105">S75+S79+S82+S91</f>
        <v>0</v>
      </c>
      <c r="T74" s="12" t="s">
        <v>408</v>
      </c>
    </row>
    <row r="75" spans="1:20" x14ac:dyDescent="0.25">
      <c r="A75" s="45" t="s">
        <v>196</v>
      </c>
      <c r="B75" s="44" t="s">
        <v>197</v>
      </c>
      <c r="C75" s="51" t="s">
        <v>99</v>
      </c>
      <c r="D75" s="64">
        <f>SUM(D76:D151)</f>
        <v>41.278000000000006</v>
      </c>
      <c r="E75" s="65">
        <f t="shared" ref="E75" si="106">SUM(E76:E151)</f>
        <v>408.78299999999996</v>
      </c>
      <c r="F75" s="64">
        <f>SUM(F76:F151)</f>
        <v>0</v>
      </c>
      <c r="G75" s="64">
        <f>SUM(G76:G151)</f>
        <v>0</v>
      </c>
      <c r="H75" s="64">
        <f>SUM(H76:H151)</f>
        <v>41.278000000000006</v>
      </c>
      <c r="I75" s="65">
        <f t="shared" ref="I75" si="107">SUM(I76:I151)</f>
        <v>408.78299999999996</v>
      </c>
      <c r="J75" s="64">
        <f>SUM(J76:J151)</f>
        <v>3.5819999999999999</v>
      </c>
      <c r="K75" s="65">
        <f t="shared" ref="K75" si="108">SUM(K76:K151)</f>
        <v>35.308</v>
      </c>
      <c r="L75" s="65">
        <f t="shared" ref="L75:M75" si="109">SUM(L76:L151)</f>
        <v>3.5819999999999999</v>
      </c>
      <c r="M75" s="65">
        <f t="shared" si="109"/>
        <v>35.308</v>
      </c>
      <c r="N75" s="65">
        <f t="shared" ref="N75:O75" si="110">SUM(N76:N151)</f>
        <v>37.696000000000005</v>
      </c>
      <c r="O75" s="65">
        <f t="shared" si="110"/>
        <v>373.47500000000002</v>
      </c>
      <c r="P75" s="92">
        <f>SUM(P76:P78)</f>
        <v>0</v>
      </c>
      <c r="Q75" s="92">
        <f t="shared" ref="Q75:R75" si="111">SUM(Q76:Q78)</f>
        <v>0</v>
      </c>
      <c r="R75" s="92">
        <f t="shared" si="111"/>
        <v>0</v>
      </c>
      <c r="S75" s="59">
        <f t="shared" si="105"/>
        <v>0</v>
      </c>
      <c r="T75" s="12" t="s">
        <v>408</v>
      </c>
    </row>
    <row r="76" spans="1:20" ht="26.25" x14ac:dyDescent="0.25">
      <c r="A76" s="48" t="s">
        <v>196</v>
      </c>
      <c r="B76" s="50" t="s">
        <v>198</v>
      </c>
      <c r="C76" s="52" t="s">
        <v>199</v>
      </c>
      <c r="D76" s="84">
        <v>2.379</v>
      </c>
      <c r="E76" s="89">
        <v>23.454000000000001</v>
      </c>
      <c r="F76" s="87">
        <v>0</v>
      </c>
      <c r="G76" s="87">
        <v>0</v>
      </c>
      <c r="H76" s="84">
        <v>2.379</v>
      </c>
      <c r="I76" s="89">
        <v>23.454000000000001</v>
      </c>
      <c r="J76" s="84">
        <v>2.379</v>
      </c>
      <c r="K76" s="89">
        <v>23.454000000000001</v>
      </c>
      <c r="L76" s="84">
        <v>2.379</v>
      </c>
      <c r="M76" s="89">
        <v>23.454000000000001</v>
      </c>
      <c r="N76" s="93">
        <f>D76-L76</f>
        <v>0</v>
      </c>
      <c r="O76" s="93">
        <f>E76-M76</f>
        <v>0</v>
      </c>
      <c r="P76" s="93">
        <v>0</v>
      </c>
      <c r="Q76" s="93">
        <v>0</v>
      </c>
      <c r="R76" s="93">
        <v>0</v>
      </c>
      <c r="S76" s="59">
        <f t="shared" si="105"/>
        <v>0</v>
      </c>
      <c r="T76" s="12" t="s">
        <v>408</v>
      </c>
    </row>
    <row r="77" spans="1:20" ht="26.25" x14ac:dyDescent="0.25">
      <c r="A77" s="43" t="s">
        <v>196</v>
      </c>
      <c r="B77" s="50" t="s">
        <v>200</v>
      </c>
      <c r="C77" s="52" t="s">
        <v>201</v>
      </c>
      <c r="D77" s="84">
        <v>0.83199999999999996</v>
      </c>
      <c r="E77" s="90">
        <v>8.1989999999999998</v>
      </c>
      <c r="F77" s="87">
        <v>0</v>
      </c>
      <c r="G77" s="87">
        <v>0</v>
      </c>
      <c r="H77" s="84">
        <v>0.83199999999999996</v>
      </c>
      <c r="I77" s="90">
        <v>8.1989999999999998</v>
      </c>
      <c r="J77" s="84">
        <v>0.83199999999999996</v>
      </c>
      <c r="K77" s="90">
        <v>8.1999999999999993</v>
      </c>
      <c r="L77" s="84">
        <v>0.83199999999999996</v>
      </c>
      <c r="M77" s="90">
        <v>8.1999999999999993</v>
      </c>
      <c r="N77" s="93">
        <f t="shared" ref="N77:N140" si="112">D77-L77</f>
        <v>0</v>
      </c>
      <c r="O77" s="93">
        <f t="shared" ref="O77:O140" si="113">E77-M77</f>
        <v>-9.9999999999944578E-4</v>
      </c>
      <c r="P77" s="94">
        <v>0</v>
      </c>
      <c r="Q77" s="94">
        <v>0</v>
      </c>
      <c r="R77" s="94">
        <v>0</v>
      </c>
      <c r="S77" s="59">
        <f t="shared" si="105"/>
        <v>0</v>
      </c>
      <c r="T77" s="12" t="s">
        <v>408</v>
      </c>
    </row>
    <row r="78" spans="1:20" ht="26.25" x14ac:dyDescent="0.25">
      <c r="A78" s="48" t="s">
        <v>196</v>
      </c>
      <c r="B78" s="50" t="s">
        <v>202</v>
      </c>
      <c r="C78" s="52" t="s">
        <v>203</v>
      </c>
      <c r="D78" s="84">
        <v>0.371</v>
      </c>
      <c r="E78" s="90">
        <v>3.6539999999999999</v>
      </c>
      <c r="F78" s="87">
        <v>0</v>
      </c>
      <c r="G78" s="87">
        <v>0</v>
      </c>
      <c r="H78" s="84">
        <v>0.371</v>
      </c>
      <c r="I78" s="90">
        <v>3.6539999999999999</v>
      </c>
      <c r="J78" s="84">
        <v>0.371</v>
      </c>
      <c r="K78" s="90">
        <v>3.6539999999999999</v>
      </c>
      <c r="L78" s="84">
        <v>0.371</v>
      </c>
      <c r="M78" s="90">
        <v>3.6539999999999999</v>
      </c>
      <c r="N78" s="93">
        <f t="shared" si="112"/>
        <v>0</v>
      </c>
      <c r="O78" s="93">
        <f t="shared" si="113"/>
        <v>0</v>
      </c>
      <c r="P78" s="94">
        <v>0</v>
      </c>
      <c r="Q78" s="94">
        <v>0</v>
      </c>
      <c r="R78" s="94">
        <v>0</v>
      </c>
      <c r="S78" s="59">
        <f t="shared" si="105"/>
        <v>0</v>
      </c>
      <c r="T78" s="12" t="s">
        <v>408</v>
      </c>
    </row>
    <row r="79" spans="1:20" ht="26.25" x14ac:dyDescent="0.25">
      <c r="A79" s="48" t="s">
        <v>196</v>
      </c>
      <c r="B79" s="49" t="s">
        <v>204</v>
      </c>
      <c r="C79" s="15" t="s">
        <v>205</v>
      </c>
      <c r="D79" s="84">
        <v>1.25</v>
      </c>
      <c r="E79" s="90">
        <v>12.358000000000001</v>
      </c>
      <c r="F79" s="87">
        <v>0</v>
      </c>
      <c r="G79" s="87">
        <v>0</v>
      </c>
      <c r="H79" s="84">
        <v>1.25</v>
      </c>
      <c r="I79" s="90">
        <v>12.358000000000001</v>
      </c>
      <c r="J79" s="41">
        <v>0</v>
      </c>
      <c r="K79" s="41">
        <v>0</v>
      </c>
      <c r="L79" s="41">
        <v>0</v>
      </c>
      <c r="M79" s="41">
        <v>0</v>
      </c>
      <c r="N79" s="66">
        <f t="shared" si="112"/>
        <v>1.25</v>
      </c>
      <c r="O79" s="66">
        <f t="shared" si="113"/>
        <v>12.358000000000001</v>
      </c>
      <c r="P79" s="61">
        <v>0</v>
      </c>
      <c r="Q79" s="61">
        <v>0</v>
      </c>
      <c r="R79" s="61">
        <v>0</v>
      </c>
      <c r="S79" s="61">
        <f t="shared" si="105"/>
        <v>0</v>
      </c>
      <c r="T79" s="12" t="s">
        <v>408</v>
      </c>
    </row>
    <row r="80" spans="1:20" ht="26.25" x14ac:dyDescent="0.25">
      <c r="A80" s="43" t="s">
        <v>196</v>
      </c>
      <c r="B80" s="49" t="s">
        <v>206</v>
      </c>
      <c r="C80" s="15" t="s">
        <v>207</v>
      </c>
      <c r="D80" s="84">
        <v>0.308</v>
      </c>
      <c r="E80" s="90">
        <v>3.0379999999999998</v>
      </c>
      <c r="F80" s="87">
        <v>0</v>
      </c>
      <c r="G80" s="87">
        <v>0</v>
      </c>
      <c r="H80" s="84">
        <v>0.308</v>
      </c>
      <c r="I80" s="90">
        <v>3.0379999999999998</v>
      </c>
      <c r="J80" s="41">
        <v>0</v>
      </c>
      <c r="K80" s="41">
        <v>0</v>
      </c>
      <c r="L80" s="41">
        <v>0</v>
      </c>
      <c r="M80" s="41">
        <v>0</v>
      </c>
      <c r="N80" s="66">
        <f t="shared" si="112"/>
        <v>0.308</v>
      </c>
      <c r="O80" s="66">
        <f t="shared" si="113"/>
        <v>3.0379999999999998</v>
      </c>
      <c r="P80" s="61">
        <v>0</v>
      </c>
      <c r="Q80" s="61">
        <v>0</v>
      </c>
      <c r="R80" s="61">
        <v>0</v>
      </c>
      <c r="S80" s="61">
        <f t="shared" si="105"/>
        <v>0</v>
      </c>
      <c r="T80" s="12" t="s">
        <v>408</v>
      </c>
    </row>
    <row r="81" spans="1:20" ht="26.25" x14ac:dyDescent="0.25">
      <c r="A81" s="48" t="s">
        <v>196</v>
      </c>
      <c r="B81" s="49" t="s">
        <v>208</v>
      </c>
      <c r="C81" s="15" t="s">
        <v>209</v>
      </c>
      <c r="D81" s="84">
        <v>0.47099999999999997</v>
      </c>
      <c r="E81" s="90">
        <v>4.6559999999999997</v>
      </c>
      <c r="F81" s="87">
        <v>0</v>
      </c>
      <c r="G81" s="87">
        <v>0</v>
      </c>
      <c r="H81" s="84">
        <v>0.47099999999999997</v>
      </c>
      <c r="I81" s="90">
        <v>4.6559999999999997</v>
      </c>
      <c r="J81" s="41">
        <v>0</v>
      </c>
      <c r="K81" s="41">
        <v>0</v>
      </c>
      <c r="L81" s="41">
        <v>0</v>
      </c>
      <c r="M81" s="41">
        <v>0</v>
      </c>
      <c r="N81" s="66">
        <f t="shared" si="112"/>
        <v>0.47099999999999997</v>
      </c>
      <c r="O81" s="66">
        <f t="shared" si="113"/>
        <v>4.6559999999999997</v>
      </c>
      <c r="P81" s="61">
        <v>0</v>
      </c>
      <c r="Q81" s="61">
        <v>0</v>
      </c>
      <c r="R81" s="61">
        <v>0</v>
      </c>
      <c r="S81" s="61">
        <f t="shared" si="105"/>
        <v>0</v>
      </c>
      <c r="T81" s="12" t="s">
        <v>408</v>
      </c>
    </row>
    <row r="82" spans="1:20" ht="26.25" x14ac:dyDescent="0.25">
      <c r="A82" s="48" t="s">
        <v>196</v>
      </c>
      <c r="B82" s="49" t="s">
        <v>210</v>
      </c>
      <c r="C82" s="15" t="s">
        <v>211</v>
      </c>
      <c r="D82" s="84">
        <v>0.20200000000000001</v>
      </c>
      <c r="E82" s="90">
        <v>1.9930000000000001</v>
      </c>
      <c r="F82" s="87">
        <v>0</v>
      </c>
      <c r="G82" s="87">
        <v>0</v>
      </c>
      <c r="H82" s="84">
        <v>0.20200000000000001</v>
      </c>
      <c r="I82" s="90">
        <v>1.9930000000000001</v>
      </c>
      <c r="J82" s="41">
        <v>0</v>
      </c>
      <c r="K82" s="41">
        <v>0</v>
      </c>
      <c r="L82" s="41">
        <v>0</v>
      </c>
      <c r="M82" s="41">
        <v>0</v>
      </c>
      <c r="N82" s="66">
        <f t="shared" si="112"/>
        <v>0.20200000000000001</v>
      </c>
      <c r="O82" s="66">
        <f t="shared" si="113"/>
        <v>1.9930000000000001</v>
      </c>
      <c r="P82" s="61">
        <v>0</v>
      </c>
      <c r="Q82" s="61">
        <v>0</v>
      </c>
      <c r="R82" s="61">
        <v>0</v>
      </c>
      <c r="S82" s="61">
        <f t="shared" si="105"/>
        <v>0</v>
      </c>
      <c r="T82" s="12" t="s">
        <v>408</v>
      </c>
    </row>
    <row r="83" spans="1:20" ht="26.25" x14ac:dyDescent="0.25">
      <c r="A83" s="43" t="s">
        <v>196</v>
      </c>
      <c r="B83" s="49" t="s">
        <v>212</v>
      </c>
      <c r="C83" s="15" t="s">
        <v>213</v>
      </c>
      <c r="D83" s="84">
        <v>0.29899999999999999</v>
      </c>
      <c r="E83" s="90">
        <v>2.9540000000000002</v>
      </c>
      <c r="F83" s="87">
        <v>0</v>
      </c>
      <c r="G83" s="87">
        <v>0</v>
      </c>
      <c r="H83" s="84">
        <v>0.29899999999999999</v>
      </c>
      <c r="I83" s="90">
        <v>2.9540000000000002</v>
      </c>
      <c r="J83" s="41">
        <v>0</v>
      </c>
      <c r="K83" s="41">
        <v>0</v>
      </c>
      <c r="L83" s="41">
        <v>0</v>
      </c>
      <c r="M83" s="41">
        <v>0</v>
      </c>
      <c r="N83" s="66">
        <f t="shared" si="112"/>
        <v>0.29899999999999999</v>
      </c>
      <c r="O83" s="66">
        <f t="shared" si="113"/>
        <v>2.9540000000000002</v>
      </c>
      <c r="P83" s="61">
        <v>0</v>
      </c>
      <c r="Q83" s="61">
        <v>0</v>
      </c>
      <c r="R83" s="61">
        <v>0</v>
      </c>
      <c r="S83" s="61">
        <f t="shared" ref="S83" si="114">SUM(S84:S86)</f>
        <v>0</v>
      </c>
      <c r="T83" s="12" t="s">
        <v>408</v>
      </c>
    </row>
    <row r="84" spans="1:20" ht="26.25" x14ac:dyDescent="0.25">
      <c r="A84" s="48" t="s">
        <v>196</v>
      </c>
      <c r="B84" s="49" t="s">
        <v>214</v>
      </c>
      <c r="C84" s="15" t="s">
        <v>215</v>
      </c>
      <c r="D84" s="84">
        <v>0.93200000000000005</v>
      </c>
      <c r="E84" s="90">
        <v>9.2140000000000004</v>
      </c>
      <c r="F84" s="87">
        <v>0</v>
      </c>
      <c r="G84" s="87">
        <v>0</v>
      </c>
      <c r="H84" s="84">
        <v>0.93200000000000005</v>
      </c>
      <c r="I84" s="90">
        <v>9.2140000000000004</v>
      </c>
      <c r="J84" s="41">
        <v>0</v>
      </c>
      <c r="K84" s="41">
        <v>0</v>
      </c>
      <c r="L84" s="41">
        <v>0</v>
      </c>
      <c r="M84" s="41">
        <v>0</v>
      </c>
      <c r="N84" s="66">
        <f t="shared" si="112"/>
        <v>0.93200000000000005</v>
      </c>
      <c r="O84" s="66">
        <f t="shared" si="113"/>
        <v>9.2140000000000004</v>
      </c>
      <c r="P84" s="61">
        <v>0</v>
      </c>
      <c r="Q84" s="61">
        <v>0</v>
      </c>
      <c r="R84" s="61">
        <v>0</v>
      </c>
      <c r="S84" s="61">
        <v>0</v>
      </c>
      <c r="T84" s="12" t="s">
        <v>408</v>
      </c>
    </row>
    <row r="85" spans="1:20" ht="26.25" x14ac:dyDescent="0.25">
      <c r="A85" s="48" t="s">
        <v>196</v>
      </c>
      <c r="B85" s="49" t="s">
        <v>216</v>
      </c>
      <c r="C85" s="15" t="s">
        <v>217</v>
      </c>
      <c r="D85" s="84">
        <v>0.23599999999999999</v>
      </c>
      <c r="E85" s="90">
        <v>2.331</v>
      </c>
      <c r="F85" s="87">
        <v>0</v>
      </c>
      <c r="G85" s="87">
        <v>0</v>
      </c>
      <c r="H85" s="84">
        <v>0.23599999999999999</v>
      </c>
      <c r="I85" s="90">
        <v>2.331</v>
      </c>
      <c r="J85" s="41">
        <v>0</v>
      </c>
      <c r="K85" s="41">
        <v>0</v>
      </c>
      <c r="L85" s="41">
        <v>0</v>
      </c>
      <c r="M85" s="41">
        <v>0</v>
      </c>
      <c r="N85" s="66">
        <f t="shared" si="112"/>
        <v>0.23599999999999999</v>
      </c>
      <c r="O85" s="66">
        <f t="shared" si="113"/>
        <v>2.331</v>
      </c>
      <c r="P85" s="61">
        <v>0</v>
      </c>
      <c r="Q85" s="61">
        <v>0</v>
      </c>
      <c r="R85" s="61">
        <v>0</v>
      </c>
      <c r="S85" s="61">
        <v>0</v>
      </c>
      <c r="T85" s="12" t="s">
        <v>408</v>
      </c>
    </row>
    <row r="86" spans="1:20" ht="26.25" x14ac:dyDescent="0.25">
      <c r="A86" s="48" t="s">
        <v>196</v>
      </c>
      <c r="B86" s="49" t="s">
        <v>218</v>
      </c>
      <c r="C86" s="15" t="s">
        <v>219</v>
      </c>
      <c r="D86" s="84">
        <v>1.353</v>
      </c>
      <c r="E86" s="90">
        <v>13.382999999999999</v>
      </c>
      <c r="F86" s="87">
        <v>0</v>
      </c>
      <c r="G86" s="87">
        <v>0</v>
      </c>
      <c r="H86" s="84">
        <v>1.353</v>
      </c>
      <c r="I86" s="90">
        <v>13.382999999999999</v>
      </c>
      <c r="J86" s="41">
        <v>0</v>
      </c>
      <c r="K86" s="41">
        <v>0</v>
      </c>
      <c r="L86" s="41">
        <v>0</v>
      </c>
      <c r="M86" s="41">
        <v>0</v>
      </c>
      <c r="N86" s="66">
        <f t="shared" si="112"/>
        <v>1.353</v>
      </c>
      <c r="O86" s="66">
        <f t="shared" si="113"/>
        <v>13.382999999999999</v>
      </c>
      <c r="P86" s="61">
        <v>0</v>
      </c>
      <c r="Q86" s="61">
        <v>0</v>
      </c>
      <c r="R86" s="61">
        <v>0</v>
      </c>
      <c r="S86" s="61">
        <f t="shared" ref="S86:S87" si="115">SUM(S87:S88)</f>
        <v>0</v>
      </c>
      <c r="T86" s="12" t="s">
        <v>408</v>
      </c>
    </row>
    <row r="87" spans="1:20" ht="26.25" x14ac:dyDescent="0.25">
      <c r="A87" s="48" t="s">
        <v>196</v>
      </c>
      <c r="B87" s="49" t="s">
        <v>220</v>
      </c>
      <c r="C87" s="15" t="s">
        <v>221</v>
      </c>
      <c r="D87" s="84">
        <v>0.16700000000000001</v>
      </c>
      <c r="E87" s="90">
        <v>1.655</v>
      </c>
      <c r="F87" s="87">
        <v>0</v>
      </c>
      <c r="G87" s="87">
        <v>0</v>
      </c>
      <c r="H87" s="84">
        <v>0.16700000000000001</v>
      </c>
      <c r="I87" s="90">
        <v>1.655</v>
      </c>
      <c r="J87" s="41">
        <v>0</v>
      </c>
      <c r="K87" s="41">
        <v>0</v>
      </c>
      <c r="L87" s="41">
        <v>0</v>
      </c>
      <c r="M87" s="41">
        <v>0</v>
      </c>
      <c r="N87" s="66">
        <f t="shared" si="112"/>
        <v>0.16700000000000001</v>
      </c>
      <c r="O87" s="66">
        <f t="shared" si="113"/>
        <v>1.655</v>
      </c>
      <c r="P87" s="61">
        <v>0</v>
      </c>
      <c r="Q87" s="61">
        <v>0</v>
      </c>
      <c r="R87" s="61">
        <v>0</v>
      </c>
      <c r="S87" s="61">
        <f t="shared" si="115"/>
        <v>0</v>
      </c>
      <c r="T87" s="12" t="s">
        <v>408</v>
      </c>
    </row>
    <row r="88" spans="1:20" ht="26.25" x14ac:dyDescent="0.25">
      <c r="A88" s="48" t="s">
        <v>196</v>
      </c>
      <c r="B88" s="49" t="s">
        <v>222</v>
      </c>
      <c r="C88" s="15" t="s">
        <v>223</v>
      </c>
      <c r="D88" s="84">
        <v>0.60699999999999998</v>
      </c>
      <c r="E88" s="90">
        <v>6</v>
      </c>
      <c r="F88" s="87">
        <v>0</v>
      </c>
      <c r="G88" s="87">
        <v>0</v>
      </c>
      <c r="H88" s="84">
        <v>0.60699999999999998</v>
      </c>
      <c r="I88" s="90">
        <v>6</v>
      </c>
      <c r="J88" s="41">
        <v>0</v>
      </c>
      <c r="K88" s="41">
        <v>0</v>
      </c>
      <c r="L88" s="41">
        <v>0</v>
      </c>
      <c r="M88" s="41">
        <v>0</v>
      </c>
      <c r="N88" s="66">
        <f t="shared" si="112"/>
        <v>0.60699999999999998</v>
      </c>
      <c r="O88" s="66">
        <f t="shared" si="113"/>
        <v>6</v>
      </c>
      <c r="P88" s="61">
        <v>0</v>
      </c>
      <c r="Q88" s="61">
        <v>0</v>
      </c>
      <c r="R88" s="61">
        <v>0</v>
      </c>
      <c r="S88" s="61">
        <v>0</v>
      </c>
      <c r="T88" s="12" t="s">
        <v>408</v>
      </c>
    </row>
    <row r="89" spans="1:20" ht="26.25" x14ac:dyDescent="0.25">
      <c r="A89" s="43" t="s">
        <v>196</v>
      </c>
      <c r="B89" s="49" t="s">
        <v>224</v>
      </c>
      <c r="C89" s="15" t="s">
        <v>225</v>
      </c>
      <c r="D89" s="84">
        <v>1.992</v>
      </c>
      <c r="E89" s="90">
        <v>19.992999999999999</v>
      </c>
      <c r="F89" s="87">
        <v>0</v>
      </c>
      <c r="G89" s="87">
        <v>0</v>
      </c>
      <c r="H89" s="84">
        <v>1.992</v>
      </c>
      <c r="I89" s="90">
        <v>19.992999999999999</v>
      </c>
      <c r="J89" s="41">
        <v>0</v>
      </c>
      <c r="K89" s="41">
        <v>0</v>
      </c>
      <c r="L89" s="41">
        <v>0</v>
      </c>
      <c r="M89" s="41">
        <v>0</v>
      </c>
      <c r="N89" s="66">
        <f t="shared" si="112"/>
        <v>1.992</v>
      </c>
      <c r="O89" s="66">
        <f t="shared" si="113"/>
        <v>19.992999999999999</v>
      </c>
      <c r="P89" s="61">
        <v>0</v>
      </c>
      <c r="Q89" s="61">
        <v>0</v>
      </c>
      <c r="R89" s="61">
        <v>0</v>
      </c>
      <c r="S89" s="61">
        <v>0</v>
      </c>
      <c r="T89" s="12" t="s">
        <v>408</v>
      </c>
    </row>
    <row r="90" spans="1:20" ht="26.25" x14ac:dyDescent="0.25">
      <c r="A90" s="48" t="s">
        <v>196</v>
      </c>
      <c r="B90" s="49" t="s">
        <v>226</v>
      </c>
      <c r="C90" s="15" t="s">
        <v>227</v>
      </c>
      <c r="D90" s="84">
        <v>0.64100000000000001</v>
      </c>
      <c r="E90" s="90">
        <v>6.335</v>
      </c>
      <c r="F90" s="87">
        <v>0</v>
      </c>
      <c r="G90" s="87">
        <v>0</v>
      </c>
      <c r="H90" s="84">
        <v>0.64100000000000001</v>
      </c>
      <c r="I90" s="90">
        <v>6.335</v>
      </c>
      <c r="J90" s="41">
        <v>0</v>
      </c>
      <c r="K90" s="41">
        <v>0</v>
      </c>
      <c r="L90" s="41">
        <v>0</v>
      </c>
      <c r="M90" s="41">
        <v>0</v>
      </c>
      <c r="N90" s="66">
        <f t="shared" si="112"/>
        <v>0.64100000000000001</v>
      </c>
      <c r="O90" s="66">
        <f t="shared" si="113"/>
        <v>6.335</v>
      </c>
      <c r="P90" s="61">
        <v>0</v>
      </c>
      <c r="Q90" s="61">
        <v>0</v>
      </c>
      <c r="R90" s="61">
        <v>0</v>
      </c>
      <c r="S90" s="61">
        <f t="shared" ref="S90" si="116">SUM(S91:S98)</f>
        <v>0</v>
      </c>
      <c r="T90" s="12" t="s">
        <v>408</v>
      </c>
    </row>
    <row r="91" spans="1:20" ht="26.25" x14ac:dyDescent="0.25">
      <c r="A91" s="48" t="s">
        <v>196</v>
      </c>
      <c r="B91" s="49" t="s">
        <v>228</v>
      </c>
      <c r="C91" s="15" t="s">
        <v>229</v>
      </c>
      <c r="D91" s="84">
        <v>0.56399999999999995</v>
      </c>
      <c r="E91" s="90">
        <v>5.5750000000000002</v>
      </c>
      <c r="F91" s="87">
        <v>0</v>
      </c>
      <c r="G91" s="87">
        <v>0</v>
      </c>
      <c r="H91" s="84">
        <v>0.56399999999999995</v>
      </c>
      <c r="I91" s="90">
        <v>5.5750000000000002</v>
      </c>
      <c r="J91" s="41">
        <v>0</v>
      </c>
      <c r="K91" s="41">
        <v>0</v>
      </c>
      <c r="L91" s="41">
        <v>0</v>
      </c>
      <c r="M91" s="41">
        <v>0</v>
      </c>
      <c r="N91" s="66">
        <f t="shared" si="112"/>
        <v>0.56399999999999995</v>
      </c>
      <c r="O91" s="66">
        <f t="shared" si="113"/>
        <v>5.5750000000000002</v>
      </c>
      <c r="P91" s="61">
        <v>0</v>
      </c>
      <c r="Q91" s="61">
        <v>0</v>
      </c>
      <c r="R91" s="61">
        <v>0</v>
      </c>
      <c r="S91" s="61">
        <v>0</v>
      </c>
      <c r="T91" s="12" t="s">
        <v>408</v>
      </c>
    </row>
    <row r="92" spans="1:20" ht="25.5" x14ac:dyDescent="0.25">
      <c r="A92" s="43" t="s">
        <v>196</v>
      </c>
      <c r="B92" s="53" t="s">
        <v>230</v>
      </c>
      <c r="C92" s="15" t="s">
        <v>231</v>
      </c>
      <c r="D92" s="84">
        <v>0.29299999999999998</v>
      </c>
      <c r="E92" s="90">
        <v>2.9239999999999999</v>
      </c>
      <c r="F92" s="87">
        <v>0</v>
      </c>
      <c r="G92" s="87">
        <v>0</v>
      </c>
      <c r="H92" s="84">
        <v>0.29299999999999998</v>
      </c>
      <c r="I92" s="90">
        <v>2.9239999999999999</v>
      </c>
      <c r="J92" s="41">
        <v>0</v>
      </c>
      <c r="K92" s="41">
        <v>0</v>
      </c>
      <c r="L92" s="41">
        <v>0</v>
      </c>
      <c r="M92" s="41">
        <v>0</v>
      </c>
      <c r="N92" s="66">
        <f t="shared" si="112"/>
        <v>0.29299999999999998</v>
      </c>
      <c r="O92" s="66">
        <f t="shared" si="113"/>
        <v>2.9239999999999999</v>
      </c>
      <c r="P92" s="61">
        <v>0</v>
      </c>
      <c r="Q92" s="61">
        <v>0</v>
      </c>
      <c r="R92" s="61">
        <v>0</v>
      </c>
      <c r="S92" s="61">
        <v>0</v>
      </c>
      <c r="T92" s="12" t="s">
        <v>408</v>
      </c>
    </row>
    <row r="93" spans="1:20" ht="26.25" x14ac:dyDescent="0.25">
      <c r="A93" s="48" t="s">
        <v>196</v>
      </c>
      <c r="B93" s="49" t="s">
        <v>232</v>
      </c>
      <c r="C93" s="15" t="s">
        <v>233</v>
      </c>
      <c r="D93" s="84">
        <v>0.56699999999999995</v>
      </c>
      <c r="E93" s="90">
        <v>5.6029999999999998</v>
      </c>
      <c r="F93" s="87">
        <v>0</v>
      </c>
      <c r="G93" s="87">
        <v>0</v>
      </c>
      <c r="H93" s="84">
        <v>0.56699999999999995</v>
      </c>
      <c r="I93" s="90">
        <v>5.6029999999999998</v>
      </c>
      <c r="J93" s="41">
        <v>0</v>
      </c>
      <c r="K93" s="41">
        <v>0</v>
      </c>
      <c r="L93" s="41">
        <v>0</v>
      </c>
      <c r="M93" s="41">
        <v>0</v>
      </c>
      <c r="N93" s="66">
        <f t="shared" si="112"/>
        <v>0.56699999999999995</v>
      </c>
      <c r="O93" s="66">
        <f t="shared" si="113"/>
        <v>5.6029999999999998</v>
      </c>
      <c r="P93" s="61">
        <v>0</v>
      </c>
      <c r="Q93" s="61">
        <v>0</v>
      </c>
      <c r="R93" s="61">
        <v>0</v>
      </c>
      <c r="S93" s="61">
        <v>0</v>
      </c>
      <c r="T93" s="12" t="s">
        <v>408</v>
      </c>
    </row>
    <row r="94" spans="1:20" ht="26.25" x14ac:dyDescent="0.25">
      <c r="A94" s="48" t="s">
        <v>196</v>
      </c>
      <c r="B94" s="49" t="s">
        <v>234</v>
      </c>
      <c r="C94" s="15" t="s">
        <v>235</v>
      </c>
      <c r="D94" s="84">
        <v>0.45800000000000002</v>
      </c>
      <c r="E94" s="90">
        <v>4.5330000000000004</v>
      </c>
      <c r="F94" s="87">
        <v>0</v>
      </c>
      <c r="G94" s="87">
        <v>0</v>
      </c>
      <c r="H94" s="84">
        <v>0.45800000000000002</v>
      </c>
      <c r="I94" s="90">
        <v>4.5330000000000004</v>
      </c>
      <c r="J94" s="41">
        <v>0</v>
      </c>
      <c r="K94" s="41">
        <v>0</v>
      </c>
      <c r="L94" s="41">
        <v>0</v>
      </c>
      <c r="M94" s="41">
        <v>0</v>
      </c>
      <c r="N94" s="66">
        <f t="shared" si="112"/>
        <v>0.45800000000000002</v>
      </c>
      <c r="O94" s="66">
        <f t="shared" si="113"/>
        <v>4.5330000000000004</v>
      </c>
      <c r="P94" s="61">
        <v>0</v>
      </c>
      <c r="Q94" s="61">
        <v>0</v>
      </c>
      <c r="R94" s="61">
        <v>0</v>
      </c>
      <c r="S94" s="61">
        <v>0</v>
      </c>
      <c r="T94" s="12" t="s">
        <v>408</v>
      </c>
    </row>
    <row r="95" spans="1:20" ht="26.25" x14ac:dyDescent="0.25">
      <c r="A95" s="48" t="s">
        <v>196</v>
      </c>
      <c r="B95" s="49" t="s">
        <v>236</v>
      </c>
      <c r="C95" s="15" t="s">
        <v>237</v>
      </c>
      <c r="D95" s="84">
        <v>0.185</v>
      </c>
      <c r="E95" s="90">
        <v>1.8280000000000001</v>
      </c>
      <c r="F95" s="87">
        <v>0</v>
      </c>
      <c r="G95" s="87">
        <v>0</v>
      </c>
      <c r="H95" s="84">
        <v>0.185</v>
      </c>
      <c r="I95" s="90">
        <v>1.8280000000000001</v>
      </c>
      <c r="J95" s="41">
        <v>0</v>
      </c>
      <c r="K95" s="41">
        <v>0</v>
      </c>
      <c r="L95" s="41">
        <v>0</v>
      </c>
      <c r="M95" s="41">
        <v>0</v>
      </c>
      <c r="N95" s="66">
        <f t="shared" si="112"/>
        <v>0.185</v>
      </c>
      <c r="O95" s="66">
        <f t="shared" si="113"/>
        <v>1.8280000000000001</v>
      </c>
      <c r="P95" s="61">
        <v>0</v>
      </c>
      <c r="Q95" s="61">
        <v>0</v>
      </c>
      <c r="R95" s="61">
        <v>0</v>
      </c>
      <c r="S95" s="61">
        <v>0</v>
      </c>
      <c r="T95" s="12" t="s">
        <v>408</v>
      </c>
    </row>
    <row r="96" spans="1:20" ht="26.25" x14ac:dyDescent="0.25">
      <c r="A96" s="43" t="s">
        <v>196</v>
      </c>
      <c r="B96" s="49" t="s">
        <v>238</v>
      </c>
      <c r="C96" s="15" t="s">
        <v>239</v>
      </c>
      <c r="D96" s="84">
        <v>0.64100000000000001</v>
      </c>
      <c r="E96" s="90">
        <v>6.3419999999999996</v>
      </c>
      <c r="F96" s="87">
        <v>0</v>
      </c>
      <c r="G96" s="87">
        <v>0</v>
      </c>
      <c r="H96" s="84">
        <v>0.64100000000000001</v>
      </c>
      <c r="I96" s="90">
        <v>6.3419999999999996</v>
      </c>
      <c r="J96" s="41">
        <v>0</v>
      </c>
      <c r="K96" s="41">
        <v>0</v>
      </c>
      <c r="L96" s="41">
        <v>0</v>
      </c>
      <c r="M96" s="41">
        <v>0</v>
      </c>
      <c r="N96" s="66">
        <f t="shared" si="112"/>
        <v>0.64100000000000001</v>
      </c>
      <c r="O96" s="66">
        <f t="shared" si="113"/>
        <v>6.3419999999999996</v>
      </c>
      <c r="P96" s="61">
        <v>0</v>
      </c>
      <c r="Q96" s="61">
        <v>0</v>
      </c>
      <c r="R96" s="61">
        <v>0</v>
      </c>
      <c r="S96" s="61">
        <v>0</v>
      </c>
      <c r="T96" s="12" t="s">
        <v>408</v>
      </c>
    </row>
    <row r="97" spans="1:20" ht="26.25" x14ac:dyDescent="0.25">
      <c r="A97" s="48" t="s">
        <v>196</v>
      </c>
      <c r="B97" s="49" t="s">
        <v>240</v>
      </c>
      <c r="C97" s="15" t="s">
        <v>241</v>
      </c>
      <c r="D97" s="84">
        <v>0.44500000000000001</v>
      </c>
      <c r="E97" s="90">
        <v>4.4020000000000001</v>
      </c>
      <c r="F97" s="87">
        <v>0</v>
      </c>
      <c r="G97" s="87">
        <v>0</v>
      </c>
      <c r="H97" s="84">
        <v>0.44500000000000001</v>
      </c>
      <c r="I97" s="90">
        <v>4.4020000000000001</v>
      </c>
      <c r="J97" s="41">
        <v>0</v>
      </c>
      <c r="K97" s="41">
        <v>0</v>
      </c>
      <c r="L97" s="41">
        <v>0</v>
      </c>
      <c r="M97" s="41">
        <v>0</v>
      </c>
      <c r="N97" s="66">
        <f t="shared" si="112"/>
        <v>0.44500000000000001</v>
      </c>
      <c r="O97" s="66">
        <f t="shared" si="113"/>
        <v>4.4020000000000001</v>
      </c>
      <c r="P97" s="61">
        <v>0</v>
      </c>
      <c r="Q97" s="61">
        <v>0</v>
      </c>
      <c r="R97" s="61">
        <v>0</v>
      </c>
      <c r="S97" s="61">
        <v>0</v>
      </c>
      <c r="T97" s="12" t="s">
        <v>408</v>
      </c>
    </row>
    <row r="98" spans="1:20" ht="26.25" x14ac:dyDescent="0.25">
      <c r="A98" s="48" t="s">
        <v>196</v>
      </c>
      <c r="B98" s="49" t="s">
        <v>242</v>
      </c>
      <c r="C98" s="15" t="s">
        <v>243</v>
      </c>
      <c r="D98" s="84">
        <v>0.307</v>
      </c>
      <c r="E98" s="90">
        <v>3.036</v>
      </c>
      <c r="F98" s="87">
        <v>0</v>
      </c>
      <c r="G98" s="87">
        <v>0</v>
      </c>
      <c r="H98" s="84">
        <v>0.307</v>
      </c>
      <c r="I98" s="90">
        <v>3.036</v>
      </c>
      <c r="J98" s="41">
        <v>0</v>
      </c>
      <c r="K98" s="41">
        <v>0</v>
      </c>
      <c r="L98" s="41">
        <v>0</v>
      </c>
      <c r="M98" s="41">
        <v>0</v>
      </c>
      <c r="N98" s="66">
        <f t="shared" si="112"/>
        <v>0.307</v>
      </c>
      <c r="O98" s="66">
        <f t="shared" si="113"/>
        <v>3.036</v>
      </c>
      <c r="P98" s="61">
        <v>0</v>
      </c>
      <c r="Q98" s="61">
        <v>0</v>
      </c>
      <c r="R98" s="61">
        <v>0</v>
      </c>
      <c r="S98" s="61">
        <v>0</v>
      </c>
      <c r="T98" s="12" t="s">
        <v>408</v>
      </c>
    </row>
    <row r="99" spans="1:20" ht="26.25" x14ac:dyDescent="0.25">
      <c r="A99" s="43" t="s">
        <v>196</v>
      </c>
      <c r="B99" s="49" t="s">
        <v>244</v>
      </c>
      <c r="C99" s="15" t="s">
        <v>245</v>
      </c>
      <c r="D99" s="84">
        <v>0.35199999999999998</v>
      </c>
      <c r="E99" s="90">
        <v>3.4830000000000001</v>
      </c>
      <c r="F99" s="87">
        <v>0</v>
      </c>
      <c r="G99" s="87">
        <v>0</v>
      </c>
      <c r="H99" s="84">
        <v>0.35199999999999998</v>
      </c>
      <c r="I99" s="90">
        <v>3.4830000000000001</v>
      </c>
      <c r="J99" s="41">
        <v>0</v>
      </c>
      <c r="K99" s="41">
        <v>0</v>
      </c>
      <c r="L99" s="41">
        <v>0</v>
      </c>
      <c r="M99" s="41">
        <v>0</v>
      </c>
      <c r="N99" s="66">
        <f t="shared" si="112"/>
        <v>0.35199999999999998</v>
      </c>
      <c r="O99" s="66">
        <f t="shared" si="113"/>
        <v>3.4830000000000001</v>
      </c>
      <c r="P99" s="61">
        <v>0</v>
      </c>
      <c r="Q99" s="61">
        <v>0</v>
      </c>
      <c r="R99" s="61">
        <v>0</v>
      </c>
      <c r="S99" s="61">
        <f t="shared" ref="S99" si="117">SUM(S100:S101)</f>
        <v>0</v>
      </c>
      <c r="T99" s="12" t="s">
        <v>408</v>
      </c>
    </row>
    <row r="100" spans="1:20" ht="26.25" x14ac:dyDescent="0.25">
      <c r="A100" s="48" t="s">
        <v>196</v>
      </c>
      <c r="B100" s="49" t="s">
        <v>246</v>
      </c>
      <c r="C100" s="15" t="s">
        <v>247</v>
      </c>
      <c r="D100" s="84">
        <v>5.6000000000000001E-2</v>
      </c>
      <c r="E100" s="90">
        <v>0.55200000000000005</v>
      </c>
      <c r="F100" s="87">
        <v>0</v>
      </c>
      <c r="G100" s="87">
        <v>0</v>
      </c>
      <c r="H100" s="84">
        <v>5.6000000000000001E-2</v>
      </c>
      <c r="I100" s="90">
        <v>0.55200000000000005</v>
      </c>
      <c r="J100" s="41">
        <v>0</v>
      </c>
      <c r="K100" s="41">
        <v>0</v>
      </c>
      <c r="L100" s="41">
        <v>0</v>
      </c>
      <c r="M100" s="41">
        <v>0</v>
      </c>
      <c r="N100" s="66">
        <f t="shared" si="112"/>
        <v>5.6000000000000001E-2</v>
      </c>
      <c r="O100" s="66">
        <f t="shared" si="113"/>
        <v>0.55200000000000005</v>
      </c>
      <c r="P100" s="61">
        <v>0</v>
      </c>
      <c r="Q100" s="61">
        <v>0</v>
      </c>
      <c r="R100" s="61">
        <v>0</v>
      </c>
      <c r="S100" s="61">
        <v>0</v>
      </c>
      <c r="T100" s="12" t="s">
        <v>408</v>
      </c>
    </row>
    <row r="101" spans="1:20" ht="26.25" x14ac:dyDescent="0.25">
      <c r="A101" s="48" t="s">
        <v>196</v>
      </c>
      <c r="B101" s="49" t="s">
        <v>248</v>
      </c>
      <c r="C101" s="15" t="s">
        <v>249</v>
      </c>
      <c r="D101" s="84">
        <v>0.45</v>
      </c>
      <c r="E101" s="90">
        <v>4.4530000000000003</v>
      </c>
      <c r="F101" s="87">
        <v>0</v>
      </c>
      <c r="G101" s="87">
        <v>0</v>
      </c>
      <c r="H101" s="84">
        <v>0.45</v>
      </c>
      <c r="I101" s="90">
        <v>4.4530000000000003</v>
      </c>
      <c r="J101" s="41">
        <v>0</v>
      </c>
      <c r="K101" s="41">
        <v>0</v>
      </c>
      <c r="L101" s="41">
        <v>0</v>
      </c>
      <c r="M101" s="41">
        <v>0</v>
      </c>
      <c r="N101" s="66">
        <f t="shared" si="112"/>
        <v>0.45</v>
      </c>
      <c r="O101" s="66">
        <f t="shared" si="113"/>
        <v>4.4530000000000003</v>
      </c>
      <c r="P101" s="61">
        <v>0</v>
      </c>
      <c r="Q101" s="61">
        <v>0</v>
      </c>
      <c r="R101" s="61">
        <v>0</v>
      </c>
      <c r="S101" s="61">
        <v>0</v>
      </c>
      <c r="T101" s="12" t="s">
        <v>408</v>
      </c>
    </row>
    <row r="102" spans="1:20" ht="26.25" x14ac:dyDescent="0.25">
      <c r="A102" s="43" t="s">
        <v>196</v>
      </c>
      <c r="B102" s="49" t="s">
        <v>250</v>
      </c>
      <c r="C102" s="15" t="s">
        <v>251</v>
      </c>
      <c r="D102" s="84">
        <v>0.39600000000000002</v>
      </c>
      <c r="E102" s="90">
        <v>3.92</v>
      </c>
      <c r="F102" s="87">
        <v>0</v>
      </c>
      <c r="G102" s="87">
        <v>0</v>
      </c>
      <c r="H102" s="84">
        <v>0.39600000000000002</v>
      </c>
      <c r="I102" s="90">
        <v>3.92</v>
      </c>
      <c r="J102" s="41">
        <v>0</v>
      </c>
      <c r="K102" s="41">
        <v>0</v>
      </c>
      <c r="L102" s="41">
        <v>0</v>
      </c>
      <c r="M102" s="41">
        <v>0</v>
      </c>
      <c r="N102" s="66">
        <f t="shared" si="112"/>
        <v>0.39600000000000002</v>
      </c>
      <c r="O102" s="66">
        <f t="shared" si="113"/>
        <v>3.92</v>
      </c>
      <c r="P102" s="61">
        <v>0</v>
      </c>
      <c r="Q102" s="61">
        <v>0</v>
      </c>
      <c r="R102" s="61">
        <v>0</v>
      </c>
      <c r="S102" s="61">
        <f t="shared" ref="S102:S110" si="118">S103+S107+S110+S119</f>
        <v>0</v>
      </c>
      <c r="T102" s="12" t="s">
        <v>408</v>
      </c>
    </row>
    <row r="103" spans="1:20" ht="26.25" x14ac:dyDescent="0.25">
      <c r="A103" s="48" t="s">
        <v>196</v>
      </c>
      <c r="B103" s="49" t="s">
        <v>252</v>
      </c>
      <c r="C103" s="15" t="s">
        <v>253</v>
      </c>
      <c r="D103" s="84">
        <v>0.23899999999999999</v>
      </c>
      <c r="E103" s="90">
        <v>2.367</v>
      </c>
      <c r="F103" s="87">
        <v>0</v>
      </c>
      <c r="G103" s="87">
        <v>0</v>
      </c>
      <c r="H103" s="84">
        <v>0.23899999999999999</v>
      </c>
      <c r="I103" s="90">
        <v>2.367</v>
      </c>
      <c r="J103" s="41">
        <v>0</v>
      </c>
      <c r="K103" s="41">
        <v>0</v>
      </c>
      <c r="L103" s="41">
        <v>0</v>
      </c>
      <c r="M103" s="41">
        <v>0</v>
      </c>
      <c r="N103" s="66">
        <f t="shared" si="112"/>
        <v>0.23899999999999999</v>
      </c>
      <c r="O103" s="66">
        <f t="shared" si="113"/>
        <v>2.367</v>
      </c>
      <c r="P103" s="61">
        <v>0</v>
      </c>
      <c r="Q103" s="61">
        <v>0</v>
      </c>
      <c r="R103" s="61">
        <v>0</v>
      </c>
      <c r="S103" s="61">
        <f t="shared" si="118"/>
        <v>0</v>
      </c>
      <c r="T103" s="12" t="s">
        <v>408</v>
      </c>
    </row>
    <row r="104" spans="1:20" ht="26.25" x14ac:dyDescent="0.25">
      <c r="A104" s="48" t="s">
        <v>196</v>
      </c>
      <c r="B104" s="49" t="s">
        <v>254</v>
      </c>
      <c r="C104" s="15" t="s">
        <v>255</v>
      </c>
      <c r="D104" s="84">
        <v>0.32800000000000001</v>
      </c>
      <c r="E104" s="90">
        <v>3.2480000000000002</v>
      </c>
      <c r="F104" s="87">
        <v>0</v>
      </c>
      <c r="G104" s="87">
        <v>0</v>
      </c>
      <c r="H104" s="84">
        <v>0.32800000000000001</v>
      </c>
      <c r="I104" s="90">
        <v>3.2480000000000002</v>
      </c>
      <c r="J104" s="41">
        <v>0</v>
      </c>
      <c r="K104" s="41">
        <v>0</v>
      </c>
      <c r="L104" s="41">
        <v>0</v>
      </c>
      <c r="M104" s="41">
        <v>0</v>
      </c>
      <c r="N104" s="66">
        <f t="shared" si="112"/>
        <v>0.32800000000000001</v>
      </c>
      <c r="O104" s="66">
        <f t="shared" si="113"/>
        <v>3.2480000000000002</v>
      </c>
      <c r="P104" s="61">
        <v>0</v>
      </c>
      <c r="Q104" s="61">
        <v>0</v>
      </c>
      <c r="R104" s="61">
        <v>0</v>
      </c>
      <c r="S104" s="61">
        <f t="shared" si="118"/>
        <v>0</v>
      </c>
      <c r="T104" s="12" t="s">
        <v>408</v>
      </c>
    </row>
    <row r="105" spans="1:20" ht="26.25" x14ac:dyDescent="0.25">
      <c r="A105" s="43" t="s">
        <v>196</v>
      </c>
      <c r="B105" s="49" t="s">
        <v>256</v>
      </c>
      <c r="C105" s="15" t="s">
        <v>257</v>
      </c>
      <c r="D105" s="84">
        <v>0.23200000000000001</v>
      </c>
      <c r="E105" s="90">
        <v>2.298</v>
      </c>
      <c r="F105" s="87">
        <v>0</v>
      </c>
      <c r="G105" s="87">
        <v>0</v>
      </c>
      <c r="H105" s="84">
        <v>0.23200000000000001</v>
      </c>
      <c r="I105" s="90">
        <v>2.298</v>
      </c>
      <c r="J105" s="41">
        <v>0</v>
      </c>
      <c r="K105" s="41">
        <v>0</v>
      </c>
      <c r="L105" s="41">
        <v>0</v>
      </c>
      <c r="M105" s="41">
        <v>0</v>
      </c>
      <c r="N105" s="66">
        <f t="shared" si="112"/>
        <v>0.23200000000000001</v>
      </c>
      <c r="O105" s="66">
        <f t="shared" si="113"/>
        <v>2.298</v>
      </c>
      <c r="P105" s="61">
        <v>0</v>
      </c>
      <c r="Q105" s="61">
        <v>0</v>
      </c>
      <c r="R105" s="61">
        <v>0</v>
      </c>
      <c r="S105" s="61">
        <f t="shared" si="118"/>
        <v>0</v>
      </c>
      <c r="T105" s="12" t="s">
        <v>408</v>
      </c>
    </row>
    <row r="106" spans="1:20" ht="26.25" x14ac:dyDescent="0.25">
      <c r="A106" s="48" t="s">
        <v>196</v>
      </c>
      <c r="B106" s="49" t="s">
        <v>258</v>
      </c>
      <c r="C106" s="15" t="s">
        <v>259</v>
      </c>
      <c r="D106" s="84">
        <v>0.307</v>
      </c>
      <c r="E106" s="90">
        <v>3.032</v>
      </c>
      <c r="F106" s="87">
        <v>0</v>
      </c>
      <c r="G106" s="87">
        <v>0</v>
      </c>
      <c r="H106" s="84">
        <v>0.307</v>
      </c>
      <c r="I106" s="90">
        <v>3.032</v>
      </c>
      <c r="J106" s="41">
        <v>0</v>
      </c>
      <c r="K106" s="41">
        <v>0</v>
      </c>
      <c r="L106" s="41">
        <v>0</v>
      </c>
      <c r="M106" s="41">
        <v>0</v>
      </c>
      <c r="N106" s="66">
        <f t="shared" si="112"/>
        <v>0.307</v>
      </c>
      <c r="O106" s="66">
        <f t="shared" si="113"/>
        <v>3.032</v>
      </c>
      <c r="P106" s="61">
        <v>0</v>
      </c>
      <c r="Q106" s="61">
        <v>0</v>
      </c>
      <c r="R106" s="61">
        <v>0</v>
      </c>
      <c r="S106" s="61">
        <f t="shared" si="118"/>
        <v>0</v>
      </c>
      <c r="T106" s="12" t="s">
        <v>408</v>
      </c>
    </row>
    <row r="107" spans="1:20" ht="26.25" x14ac:dyDescent="0.25">
      <c r="A107" s="48" t="s">
        <v>196</v>
      </c>
      <c r="B107" s="49" t="s">
        <v>260</v>
      </c>
      <c r="C107" s="15" t="s">
        <v>261</v>
      </c>
      <c r="D107" s="84">
        <v>0.20300000000000001</v>
      </c>
      <c r="E107" s="90">
        <v>2.0110000000000001</v>
      </c>
      <c r="F107" s="87">
        <v>0</v>
      </c>
      <c r="G107" s="87">
        <v>0</v>
      </c>
      <c r="H107" s="84">
        <v>0.20300000000000001</v>
      </c>
      <c r="I107" s="90">
        <v>2.0110000000000001</v>
      </c>
      <c r="J107" s="41">
        <v>0</v>
      </c>
      <c r="K107" s="41">
        <v>0</v>
      </c>
      <c r="L107" s="41">
        <v>0</v>
      </c>
      <c r="M107" s="41">
        <v>0</v>
      </c>
      <c r="N107" s="66">
        <f t="shared" si="112"/>
        <v>0.20300000000000001</v>
      </c>
      <c r="O107" s="66">
        <f t="shared" si="113"/>
        <v>2.0110000000000001</v>
      </c>
      <c r="P107" s="61">
        <v>0</v>
      </c>
      <c r="Q107" s="61">
        <v>0</v>
      </c>
      <c r="R107" s="61">
        <v>0</v>
      </c>
      <c r="S107" s="61">
        <f t="shared" si="118"/>
        <v>0</v>
      </c>
      <c r="T107" s="12" t="s">
        <v>408</v>
      </c>
    </row>
    <row r="108" spans="1:20" ht="26.25" x14ac:dyDescent="0.25">
      <c r="A108" s="43" t="s">
        <v>196</v>
      </c>
      <c r="B108" s="49" t="s">
        <v>262</v>
      </c>
      <c r="C108" s="15" t="s">
        <v>263</v>
      </c>
      <c r="D108" s="84">
        <v>0.378</v>
      </c>
      <c r="E108" s="90">
        <v>3.7330000000000001</v>
      </c>
      <c r="F108" s="87">
        <v>0</v>
      </c>
      <c r="G108" s="87">
        <v>0</v>
      </c>
      <c r="H108" s="84">
        <v>0.378</v>
      </c>
      <c r="I108" s="90">
        <v>3.7330000000000001</v>
      </c>
      <c r="J108" s="41">
        <v>0</v>
      </c>
      <c r="K108" s="41">
        <v>0</v>
      </c>
      <c r="L108" s="41">
        <v>0</v>
      </c>
      <c r="M108" s="41">
        <v>0</v>
      </c>
      <c r="N108" s="66">
        <f t="shared" si="112"/>
        <v>0.378</v>
      </c>
      <c r="O108" s="66">
        <f t="shared" si="113"/>
        <v>3.7330000000000001</v>
      </c>
      <c r="P108" s="61">
        <v>0</v>
      </c>
      <c r="Q108" s="61">
        <v>0</v>
      </c>
      <c r="R108" s="61">
        <v>0</v>
      </c>
      <c r="S108" s="61">
        <f t="shared" si="118"/>
        <v>0</v>
      </c>
      <c r="T108" s="12" t="s">
        <v>408</v>
      </c>
    </row>
    <row r="109" spans="1:20" ht="26.25" x14ac:dyDescent="0.25">
      <c r="A109" s="48" t="s">
        <v>196</v>
      </c>
      <c r="B109" s="49" t="s">
        <v>264</v>
      </c>
      <c r="C109" s="15" t="s">
        <v>265</v>
      </c>
      <c r="D109" s="84">
        <v>0.312</v>
      </c>
      <c r="E109" s="90">
        <v>3.0840000000000001</v>
      </c>
      <c r="F109" s="87">
        <v>0</v>
      </c>
      <c r="G109" s="87">
        <v>0</v>
      </c>
      <c r="H109" s="84">
        <v>0.312</v>
      </c>
      <c r="I109" s="90">
        <v>3.0840000000000001</v>
      </c>
      <c r="J109" s="41">
        <v>0</v>
      </c>
      <c r="K109" s="41">
        <v>0</v>
      </c>
      <c r="L109" s="41">
        <v>0</v>
      </c>
      <c r="M109" s="41">
        <v>0</v>
      </c>
      <c r="N109" s="66">
        <f t="shared" si="112"/>
        <v>0.312</v>
      </c>
      <c r="O109" s="66">
        <f t="shared" si="113"/>
        <v>3.0840000000000001</v>
      </c>
      <c r="P109" s="61">
        <v>0</v>
      </c>
      <c r="Q109" s="61">
        <v>0</v>
      </c>
      <c r="R109" s="61">
        <v>0</v>
      </c>
      <c r="S109" s="61">
        <f t="shared" si="118"/>
        <v>0</v>
      </c>
      <c r="T109" s="12" t="s">
        <v>408</v>
      </c>
    </row>
    <row r="110" spans="1:20" ht="26.25" x14ac:dyDescent="0.25">
      <c r="A110" s="48" t="s">
        <v>196</v>
      </c>
      <c r="B110" s="49" t="s">
        <v>266</v>
      </c>
      <c r="C110" s="15" t="s">
        <v>267</v>
      </c>
      <c r="D110" s="84">
        <v>0.90200000000000002</v>
      </c>
      <c r="E110" s="90">
        <v>8.9169999999999998</v>
      </c>
      <c r="F110" s="87">
        <v>0</v>
      </c>
      <c r="G110" s="87">
        <v>0</v>
      </c>
      <c r="H110" s="84">
        <v>0.90200000000000002</v>
      </c>
      <c r="I110" s="90">
        <v>8.9169999999999998</v>
      </c>
      <c r="J110" s="41">
        <v>0</v>
      </c>
      <c r="K110" s="41">
        <v>0</v>
      </c>
      <c r="L110" s="41">
        <v>0</v>
      </c>
      <c r="M110" s="41">
        <v>0</v>
      </c>
      <c r="N110" s="66">
        <f t="shared" si="112"/>
        <v>0.90200000000000002</v>
      </c>
      <c r="O110" s="66">
        <f t="shared" si="113"/>
        <v>8.9169999999999998</v>
      </c>
      <c r="P110" s="61">
        <v>0</v>
      </c>
      <c r="Q110" s="61">
        <v>0</v>
      </c>
      <c r="R110" s="61">
        <v>0</v>
      </c>
      <c r="S110" s="61">
        <f t="shared" si="118"/>
        <v>0</v>
      </c>
      <c r="T110" s="12" t="s">
        <v>408</v>
      </c>
    </row>
    <row r="111" spans="1:20" ht="26.25" x14ac:dyDescent="0.25">
      <c r="A111" s="43" t="s">
        <v>196</v>
      </c>
      <c r="B111" s="49" t="s">
        <v>268</v>
      </c>
      <c r="C111" s="15" t="s">
        <v>269</v>
      </c>
      <c r="D111" s="84">
        <v>0.90200000000000002</v>
      </c>
      <c r="E111" s="90">
        <v>8.9169999999999998</v>
      </c>
      <c r="F111" s="87">
        <v>0</v>
      </c>
      <c r="G111" s="87">
        <v>0</v>
      </c>
      <c r="H111" s="84">
        <v>0.90200000000000002</v>
      </c>
      <c r="I111" s="90">
        <v>8.9169999999999998</v>
      </c>
      <c r="J111" s="41">
        <v>0</v>
      </c>
      <c r="K111" s="41">
        <v>0</v>
      </c>
      <c r="L111" s="41">
        <v>0</v>
      </c>
      <c r="M111" s="41">
        <v>0</v>
      </c>
      <c r="N111" s="66">
        <f t="shared" si="112"/>
        <v>0.90200000000000002</v>
      </c>
      <c r="O111" s="66">
        <f t="shared" si="113"/>
        <v>8.9169999999999998</v>
      </c>
      <c r="P111" s="61">
        <v>0</v>
      </c>
      <c r="Q111" s="61">
        <v>0</v>
      </c>
      <c r="R111" s="61">
        <v>0</v>
      </c>
      <c r="S111" s="61">
        <f t="shared" ref="S111" si="119">SUM(S112:S114)</f>
        <v>0</v>
      </c>
      <c r="T111" s="12" t="s">
        <v>408</v>
      </c>
    </row>
    <row r="112" spans="1:20" ht="26.25" x14ac:dyDescent="0.25">
      <c r="A112" s="48" t="s">
        <v>196</v>
      </c>
      <c r="B112" s="49" t="s">
        <v>270</v>
      </c>
      <c r="C112" s="15" t="s">
        <v>271</v>
      </c>
      <c r="D112" s="84">
        <v>0.32500000000000001</v>
      </c>
      <c r="E112" s="90">
        <v>3.2170000000000001</v>
      </c>
      <c r="F112" s="87">
        <v>0</v>
      </c>
      <c r="G112" s="87">
        <v>0</v>
      </c>
      <c r="H112" s="84">
        <v>0.32500000000000001</v>
      </c>
      <c r="I112" s="90">
        <v>3.2170000000000001</v>
      </c>
      <c r="J112" s="41">
        <v>0</v>
      </c>
      <c r="K112" s="41">
        <v>0</v>
      </c>
      <c r="L112" s="41">
        <v>0</v>
      </c>
      <c r="M112" s="41">
        <v>0</v>
      </c>
      <c r="N112" s="66">
        <f t="shared" si="112"/>
        <v>0.32500000000000001</v>
      </c>
      <c r="O112" s="66">
        <f t="shared" si="113"/>
        <v>3.2170000000000001</v>
      </c>
      <c r="P112" s="61">
        <v>0</v>
      </c>
      <c r="Q112" s="61">
        <v>0</v>
      </c>
      <c r="R112" s="61">
        <v>0</v>
      </c>
      <c r="S112" s="61">
        <v>0</v>
      </c>
      <c r="T112" s="12" t="s">
        <v>408</v>
      </c>
    </row>
    <row r="113" spans="1:20" ht="26.25" x14ac:dyDescent="0.25">
      <c r="A113" s="48" t="s">
        <v>196</v>
      </c>
      <c r="B113" s="49" t="s">
        <v>272</v>
      </c>
      <c r="C113" s="15" t="s">
        <v>273</v>
      </c>
      <c r="D113" s="84">
        <v>1.7989999999999999</v>
      </c>
      <c r="E113" s="90">
        <v>17.792999999999999</v>
      </c>
      <c r="F113" s="87">
        <v>0</v>
      </c>
      <c r="G113" s="87">
        <v>0</v>
      </c>
      <c r="H113" s="84">
        <v>1.7989999999999999</v>
      </c>
      <c r="I113" s="90">
        <v>17.792999999999999</v>
      </c>
      <c r="J113" s="41">
        <v>0</v>
      </c>
      <c r="K113" s="41">
        <v>0</v>
      </c>
      <c r="L113" s="41">
        <v>0</v>
      </c>
      <c r="M113" s="41">
        <v>0</v>
      </c>
      <c r="N113" s="66">
        <f t="shared" si="112"/>
        <v>1.7989999999999999</v>
      </c>
      <c r="O113" s="66">
        <f t="shared" si="113"/>
        <v>17.792999999999999</v>
      </c>
      <c r="P113" s="61">
        <v>0</v>
      </c>
      <c r="Q113" s="61">
        <v>0</v>
      </c>
      <c r="R113" s="61">
        <v>0</v>
      </c>
      <c r="S113" s="61">
        <v>0</v>
      </c>
      <c r="T113" s="12" t="s">
        <v>408</v>
      </c>
    </row>
    <row r="114" spans="1:20" ht="26.25" x14ac:dyDescent="0.25">
      <c r="A114" s="43" t="s">
        <v>196</v>
      </c>
      <c r="B114" s="49" t="s">
        <v>274</v>
      </c>
      <c r="C114" s="15" t="s">
        <v>275</v>
      </c>
      <c r="D114" s="84">
        <v>0.43</v>
      </c>
      <c r="E114" s="90">
        <v>4.2510000000000003</v>
      </c>
      <c r="F114" s="87">
        <v>0</v>
      </c>
      <c r="G114" s="87">
        <v>0</v>
      </c>
      <c r="H114" s="84">
        <v>0.43</v>
      </c>
      <c r="I114" s="90">
        <v>4.2510000000000003</v>
      </c>
      <c r="J114" s="41">
        <v>0</v>
      </c>
      <c r="K114" s="41">
        <v>0</v>
      </c>
      <c r="L114" s="41">
        <v>0</v>
      </c>
      <c r="M114" s="41">
        <v>0</v>
      </c>
      <c r="N114" s="66">
        <f t="shared" si="112"/>
        <v>0.43</v>
      </c>
      <c r="O114" s="66">
        <f t="shared" si="113"/>
        <v>4.2510000000000003</v>
      </c>
      <c r="P114" s="61">
        <v>0</v>
      </c>
      <c r="Q114" s="61">
        <v>0</v>
      </c>
      <c r="R114" s="61">
        <v>0</v>
      </c>
      <c r="S114" s="61">
        <f t="shared" ref="S114:S115" si="120">SUM(S115:S116)</f>
        <v>0</v>
      </c>
      <c r="T114" s="12" t="s">
        <v>408</v>
      </c>
    </row>
    <row r="115" spans="1:20" ht="26.25" x14ac:dyDescent="0.25">
      <c r="A115" s="48" t="s">
        <v>196</v>
      </c>
      <c r="B115" s="49" t="s">
        <v>276</v>
      </c>
      <c r="C115" s="15" t="s">
        <v>277</v>
      </c>
      <c r="D115" s="84">
        <v>0.25700000000000001</v>
      </c>
      <c r="E115" s="90">
        <v>2.5939999999999999</v>
      </c>
      <c r="F115" s="87">
        <v>0</v>
      </c>
      <c r="G115" s="87">
        <v>0</v>
      </c>
      <c r="H115" s="84">
        <v>0.25700000000000001</v>
      </c>
      <c r="I115" s="90">
        <v>2.5939999999999999</v>
      </c>
      <c r="J115" s="41">
        <v>0</v>
      </c>
      <c r="K115" s="41">
        <v>0</v>
      </c>
      <c r="L115" s="41">
        <v>0</v>
      </c>
      <c r="M115" s="41">
        <v>0</v>
      </c>
      <c r="N115" s="66">
        <f t="shared" si="112"/>
        <v>0.25700000000000001</v>
      </c>
      <c r="O115" s="66">
        <f t="shared" si="113"/>
        <v>2.5939999999999999</v>
      </c>
      <c r="P115" s="61">
        <v>0</v>
      </c>
      <c r="Q115" s="61">
        <v>0</v>
      </c>
      <c r="R115" s="61">
        <v>0</v>
      </c>
      <c r="S115" s="61">
        <f t="shared" si="120"/>
        <v>0</v>
      </c>
      <c r="T115" s="12" t="s">
        <v>408</v>
      </c>
    </row>
    <row r="116" spans="1:20" ht="26.25" x14ac:dyDescent="0.25">
      <c r="A116" s="48" t="s">
        <v>196</v>
      </c>
      <c r="B116" s="49" t="s">
        <v>278</v>
      </c>
      <c r="C116" s="15" t="s">
        <v>279</v>
      </c>
      <c r="D116" s="84">
        <v>0.27900000000000003</v>
      </c>
      <c r="E116" s="90">
        <v>2.7570000000000001</v>
      </c>
      <c r="F116" s="87">
        <v>0</v>
      </c>
      <c r="G116" s="87">
        <v>0</v>
      </c>
      <c r="H116" s="84">
        <v>0.27900000000000003</v>
      </c>
      <c r="I116" s="90">
        <v>2.7570000000000001</v>
      </c>
      <c r="J116" s="41">
        <v>0</v>
      </c>
      <c r="K116" s="41">
        <v>0</v>
      </c>
      <c r="L116" s="41">
        <v>0</v>
      </c>
      <c r="M116" s="41">
        <v>0</v>
      </c>
      <c r="N116" s="66">
        <f t="shared" si="112"/>
        <v>0.27900000000000003</v>
      </c>
      <c r="O116" s="66">
        <f t="shared" si="113"/>
        <v>2.7570000000000001</v>
      </c>
      <c r="P116" s="61">
        <v>0</v>
      </c>
      <c r="Q116" s="61">
        <v>0</v>
      </c>
      <c r="R116" s="61">
        <v>0</v>
      </c>
      <c r="S116" s="61">
        <v>0</v>
      </c>
      <c r="T116" s="12" t="s">
        <v>408</v>
      </c>
    </row>
    <row r="117" spans="1:20" ht="26.25" x14ac:dyDescent="0.25">
      <c r="A117" s="43" t="s">
        <v>196</v>
      </c>
      <c r="B117" s="49" t="s">
        <v>280</v>
      </c>
      <c r="C117" s="15" t="s">
        <v>281</v>
      </c>
      <c r="D117" s="84">
        <v>1.665</v>
      </c>
      <c r="E117" s="90">
        <v>16.469000000000001</v>
      </c>
      <c r="F117" s="87">
        <v>0</v>
      </c>
      <c r="G117" s="87">
        <v>0</v>
      </c>
      <c r="H117" s="84">
        <v>1.665</v>
      </c>
      <c r="I117" s="90">
        <v>16.469000000000001</v>
      </c>
      <c r="J117" s="41">
        <v>0</v>
      </c>
      <c r="K117" s="41">
        <v>0</v>
      </c>
      <c r="L117" s="41">
        <v>0</v>
      </c>
      <c r="M117" s="41">
        <v>0</v>
      </c>
      <c r="N117" s="66">
        <f t="shared" si="112"/>
        <v>1.665</v>
      </c>
      <c r="O117" s="66">
        <f t="shared" si="113"/>
        <v>16.469000000000001</v>
      </c>
      <c r="P117" s="61">
        <v>0</v>
      </c>
      <c r="Q117" s="61">
        <v>0</v>
      </c>
      <c r="R117" s="61">
        <v>0</v>
      </c>
      <c r="S117" s="61">
        <v>0</v>
      </c>
      <c r="T117" s="12" t="s">
        <v>408</v>
      </c>
    </row>
    <row r="118" spans="1:20" ht="26.25" x14ac:dyDescent="0.25">
      <c r="A118" s="48" t="s">
        <v>196</v>
      </c>
      <c r="B118" s="49" t="s">
        <v>282</v>
      </c>
      <c r="C118" s="15" t="s">
        <v>283</v>
      </c>
      <c r="D118" s="84">
        <v>0.54600000000000004</v>
      </c>
      <c r="E118" s="90">
        <v>5.3979999999999997</v>
      </c>
      <c r="F118" s="87">
        <v>0</v>
      </c>
      <c r="G118" s="87">
        <v>0</v>
      </c>
      <c r="H118" s="84">
        <v>0.54600000000000004</v>
      </c>
      <c r="I118" s="90">
        <v>5.3979999999999997</v>
      </c>
      <c r="J118" s="41">
        <v>0</v>
      </c>
      <c r="K118" s="41">
        <v>0</v>
      </c>
      <c r="L118" s="41">
        <v>0</v>
      </c>
      <c r="M118" s="41">
        <v>0</v>
      </c>
      <c r="N118" s="66">
        <f t="shared" si="112"/>
        <v>0.54600000000000004</v>
      </c>
      <c r="O118" s="66">
        <f t="shared" si="113"/>
        <v>5.3979999999999997</v>
      </c>
      <c r="P118" s="61">
        <v>0</v>
      </c>
      <c r="Q118" s="61">
        <v>0</v>
      </c>
      <c r="R118" s="61">
        <v>0</v>
      </c>
      <c r="S118" s="61">
        <f t="shared" ref="S118" si="121">SUM(S119:S126)</f>
        <v>0</v>
      </c>
      <c r="T118" s="12" t="s">
        <v>408</v>
      </c>
    </row>
    <row r="119" spans="1:20" ht="26.25" x14ac:dyDescent="0.25">
      <c r="A119" s="48" t="s">
        <v>196</v>
      </c>
      <c r="B119" s="49" t="s">
        <v>284</v>
      </c>
      <c r="C119" s="15" t="s">
        <v>285</v>
      </c>
      <c r="D119" s="84">
        <v>0.67400000000000004</v>
      </c>
      <c r="E119" s="90">
        <v>6.6660000000000004</v>
      </c>
      <c r="F119" s="87">
        <v>0</v>
      </c>
      <c r="G119" s="87">
        <v>0</v>
      </c>
      <c r="H119" s="84">
        <v>0.67400000000000004</v>
      </c>
      <c r="I119" s="90">
        <v>6.6660000000000004</v>
      </c>
      <c r="J119" s="41">
        <v>0</v>
      </c>
      <c r="K119" s="41">
        <v>0</v>
      </c>
      <c r="L119" s="41">
        <v>0</v>
      </c>
      <c r="M119" s="41">
        <v>0</v>
      </c>
      <c r="N119" s="66">
        <f t="shared" si="112"/>
        <v>0.67400000000000004</v>
      </c>
      <c r="O119" s="66">
        <f t="shared" si="113"/>
        <v>6.6660000000000004</v>
      </c>
      <c r="P119" s="61">
        <v>0</v>
      </c>
      <c r="Q119" s="61">
        <v>0</v>
      </c>
      <c r="R119" s="61">
        <v>0</v>
      </c>
      <c r="S119" s="61">
        <v>0</v>
      </c>
      <c r="T119" s="12" t="s">
        <v>408</v>
      </c>
    </row>
    <row r="120" spans="1:20" ht="26.25" x14ac:dyDescent="0.25">
      <c r="A120" s="43" t="s">
        <v>196</v>
      </c>
      <c r="B120" s="49" t="s">
        <v>286</v>
      </c>
      <c r="C120" s="15" t="s">
        <v>287</v>
      </c>
      <c r="D120" s="84">
        <v>0.44900000000000001</v>
      </c>
      <c r="E120" s="90">
        <v>4.4450000000000003</v>
      </c>
      <c r="F120" s="87">
        <v>0</v>
      </c>
      <c r="G120" s="87">
        <v>0</v>
      </c>
      <c r="H120" s="84">
        <v>0.44900000000000001</v>
      </c>
      <c r="I120" s="90">
        <v>4.4450000000000003</v>
      </c>
      <c r="J120" s="41">
        <v>0</v>
      </c>
      <c r="K120" s="41">
        <v>0</v>
      </c>
      <c r="L120" s="41">
        <v>0</v>
      </c>
      <c r="M120" s="41">
        <v>0</v>
      </c>
      <c r="N120" s="66">
        <f t="shared" si="112"/>
        <v>0.44900000000000001</v>
      </c>
      <c r="O120" s="66">
        <f t="shared" si="113"/>
        <v>4.4450000000000003</v>
      </c>
      <c r="P120" s="61">
        <v>0</v>
      </c>
      <c r="Q120" s="61">
        <v>0</v>
      </c>
      <c r="R120" s="61">
        <v>0</v>
      </c>
      <c r="S120" s="61">
        <v>0</v>
      </c>
      <c r="T120" s="12" t="s">
        <v>408</v>
      </c>
    </row>
    <row r="121" spans="1:20" ht="26.25" x14ac:dyDescent="0.25">
      <c r="A121" s="48" t="s">
        <v>196</v>
      </c>
      <c r="B121" s="49" t="s">
        <v>288</v>
      </c>
      <c r="C121" s="15" t="s">
        <v>289</v>
      </c>
      <c r="D121" s="84">
        <v>0.30099999999999999</v>
      </c>
      <c r="E121" s="90">
        <v>2.9790000000000001</v>
      </c>
      <c r="F121" s="87">
        <v>0</v>
      </c>
      <c r="G121" s="87">
        <v>0</v>
      </c>
      <c r="H121" s="84">
        <v>0.30099999999999999</v>
      </c>
      <c r="I121" s="90">
        <v>2.9790000000000001</v>
      </c>
      <c r="J121" s="41">
        <v>0</v>
      </c>
      <c r="K121" s="41">
        <v>0</v>
      </c>
      <c r="L121" s="41">
        <v>0</v>
      </c>
      <c r="M121" s="41">
        <v>0</v>
      </c>
      <c r="N121" s="66">
        <f t="shared" si="112"/>
        <v>0.30099999999999999</v>
      </c>
      <c r="O121" s="66">
        <f t="shared" si="113"/>
        <v>2.9790000000000001</v>
      </c>
      <c r="P121" s="61">
        <v>0</v>
      </c>
      <c r="Q121" s="61">
        <v>0</v>
      </c>
      <c r="R121" s="61">
        <v>0</v>
      </c>
      <c r="S121" s="61">
        <v>0</v>
      </c>
      <c r="T121" s="12" t="s">
        <v>408</v>
      </c>
    </row>
    <row r="122" spans="1:20" ht="26.25" x14ac:dyDescent="0.25">
      <c r="A122" s="48" t="s">
        <v>196</v>
      </c>
      <c r="B122" s="49" t="s">
        <v>290</v>
      </c>
      <c r="C122" s="15" t="s">
        <v>291</v>
      </c>
      <c r="D122" s="84">
        <v>0.36599999999999999</v>
      </c>
      <c r="E122" s="90">
        <v>3.6179999999999999</v>
      </c>
      <c r="F122" s="87">
        <v>0</v>
      </c>
      <c r="G122" s="87">
        <v>0</v>
      </c>
      <c r="H122" s="84">
        <v>0.36599999999999999</v>
      </c>
      <c r="I122" s="90">
        <v>3.6179999999999999</v>
      </c>
      <c r="J122" s="41">
        <v>0</v>
      </c>
      <c r="K122" s="41">
        <v>0</v>
      </c>
      <c r="L122" s="41">
        <v>0</v>
      </c>
      <c r="M122" s="41">
        <v>0</v>
      </c>
      <c r="N122" s="66">
        <f t="shared" si="112"/>
        <v>0.36599999999999999</v>
      </c>
      <c r="O122" s="66">
        <f t="shared" si="113"/>
        <v>3.6179999999999999</v>
      </c>
      <c r="P122" s="61">
        <v>0</v>
      </c>
      <c r="Q122" s="61">
        <v>0</v>
      </c>
      <c r="R122" s="61">
        <v>0</v>
      </c>
      <c r="S122" s="61">
        <v>0</v>
      </c>
      <c r="T122" s="12" t="s">
        <v>408</v>
      </c>
    </row>
    <row r="123" spans="1:20" ht="26.25" x14ac:dyDescent="0.25">
      <c r="A123" s="43" t="s">
        <v>196</v>
      </c>
      <c r="B123" s="49" t="s">
        <v>292</v>
      </c>
      <c r="C123" s="15" t="s">
        <v>293</v>
      </c>
      <c r="D123" s="84">
        <v>0.432</v>
      </c>
      <c r="E123" s="90">
        <v>4.2699999999999996</v>
      </c>
      <c r="F123" s="87">
        <v>0</v>
      </c>
      <c r="G123" s="87">
        <v>0</v>
      </c>
      <c r="H123" s="84">
        <v>0.432</v>
      </c>
      <c r="I123" s="90">
        <v>4.2699999999999996</v>
      </c>
      <c r="J123" s="41">
        <v>0</v>
      </c>
      <c r="K123" s="41">
        <v>0</v>
      </c>
      <c r="L123" s="41">
        <v>0</v>
      </c>
      <c r="M123" s="41">
        <v>0</v>
      </c>
      <c r="N123" s="66">
        <f t="shared" si="112"/>
        <v>0.432</v>
      </c>
      <c r="O123" s="66">
        <f t="shared" si="113"/>
        <v>4.2699999999999996</v>
      </c>
      <c r="P123" s="61">
        <v>0</v>
      </c>
      <c r="Q123" s="61">
        <v>0</v>
      </c>
      <c r="R123" s="61">
        <v>0</v>
      </c>
      <c r="S123" s="61">
        <v>0</v>
      </c>
      <c r="T123" s="12" t="s">
        <v>408</v>
      </c>
    </row>
    <row r="124" spans="1:20" ht="26.25" x14ac:dyDescent="0.25">
      <c r="A124" s="48" t="s">
        <v>196</v>
      </c>
      <c r="B124" s="49" t="s">
        <v>294</v>
      </c>
      <c r="C124" s="15" t="s">
        <v>295</v>
      </c>
      <c r="D124" s="84">
        <v>0.17299999999999999</v>
      </c>
      <c r="E124" s="90">
        <v>1.706</v>
      </c>
      <c r="F124" s="87">
        <v>0</v>
      </c>
      <c r="G124" s="87">
        <v>0</v>
      </c>
      <c r="H124" s="84">
        <v>0.17299999999999999</v>
      </c>
      <c r="I124" s="90">
        <v>1.706</v>
      </c>
      <c r="J124" s="41">
        <v>0</v>
      </c>
      <c r="K124" s="41">
        <v>0</v>
      </c>
      <c r="L124" s="41">
        <v>0</v>
      </c>
      <c r="M124" s="41">
        <v>0</v>
      </c>
      <c r="N124" s="66">
        <f t="shared" si="112"/>
        <v>0.17299999999999999</v>
      </c>
      <c r="O124" s="66">
        <f t="shared" si="113"/>
        <v>1.706</v>
      </c>
      <c r="P124" s="61">
        <v>0</v>
      </c>
      <c r="Q124" s="61">
        <v>0</v>
      </c>
      <c r="R124" s="61">
        <v>0</v>
      </c>
      <c r="S124" s="61">
        <v>0</v>
      </c>
      <c r="T124" s="12" t="s">
        <v>408</v>
      </c>
    </row>
    <row r="125" spans="1:20" ht="26.25" x14ac:dyDescent="0.25">
      <c r="A125" s="48" t="s">
        <v>196</v>
      </c>
      <c r="B125" s="49" t="s">
        <v>296</v>
      </c>
      <c r="C125" s="15" t="s">
        <v>297</v>
      </c>
      <c r="D125" s="84">
        <v>0.47799999999999998</v>
      </c>
      <c r="E125" s="90">
        <v>4.7290000000000001</v>
      </c>
      <c r="F125" s="87">
        <v>0</v>
      </c>
      <c r="G125" s="87">
        <v>0</v>
      </c>
      <c r="H125" s="84">
        <v>0.47799999999999998</v>
      </c>
      <c r="I125" s="90">
        <v>4.7290000000000001</v>
      </c>
      <c r="J125" s="41">
        <v>0</v>
      </c>
      <c r="K125" s="41">
        <v>0</v>
      </c>
      <c r="L125" s="41">
        <v>0</v>
      </c>
      <c r="M125" s="41">
        <v>0</v>
      </c>
      <c r="N125" s="66">
        <f t="shared" si="112"/>
        <v>0.47799999999999998</v>
      </c>
      <c r="O125" s="66">
        <f t="shared" si="113"/>
        <v>4.7290000000000001</v>
      </c>
      <c r="P125" s="61">
        <v>0</v>
      </c>
      <c r="Q125" s="61">
        <v>0</v>
      </c>
      <c r="R125" s="61">
        <v>0</v>
      </c>
      <c r="S125" s="61">
        <v>0</v>
      </c>
      <c r="T125" s="12" t="s">
        <v>408</v>
      </c>
    </row>
    <row r="126" spans="1:20" ht="26.25" x14ac:dyDescent="0.25">
      <c r="A126" s="43" t="s">
        <v>196</v>
      </c>
      <c r="B126" s="49" t="s">
        <v>298</v>
      </c>
      <c r="C126" s="15" t="s">
        <v>299</v>
      </c>
      <c r="D126" s="84">
        <v>0.15</v>
      </c>
      <c r="E126" s="90">
        <v>1.4870000000000001</v>
      </c>
      <c r="F126" s="87">
        <v>0</v>
      </c>
      <c r="G126" s="87">
        <v>0</v>
      </c>
      <c r="H126" s="84">
        <v>0.15</v>
      </c>
      <c r="I126" s="90">
        <v>1.4870000000000001</v>
      </c>
      <c r="J126" s="41">
        <v>0</v>
      </c>
      <c r="K126" s="41">
        <v>0</v>
      </c>
      <c r="L126" s="41">
        <v>0</v>
      </c>
      <c r="M126" s="41">
        <v>0</v>
      </c>
      <c r="N126" s="66">
        <f t="shared" si="112"/>
        <v>0.15</v>
      </c>
      <c r="O126" s="66">
        <f t="shared" si="113"/>
        <v>1.4870000000000001</v>
      </c>
      <c r="P126" s="61">
        <v>0</v>
      </c>
      <c r="Q126" s="61">
        <v>0</v>
      </c>
      <c r="R126" s="61">
        <v>0</v>
      </c>
      <c r="S126" s="61">
        <v>0</v>
      </c>
      <c r="T126" s="12" t="s">
        <v>408</v>
      </c>
    </row>
    <row r="127" spans="1:20" ht="26.25" x14ac:dyDescent="0.25">
      <c r="A127" s="48" t="s">
        <v>196</v>
      </c>
      <c r="B127" s="49" t="s">
        <v>300</v>
      </c>
      <c r="C127" s="15" t="s">
        <v>301</v>
      </c>
      <c r="D127" s="84">
        <v>0.442</v>
      </c>
      <c r="E127" s="90">
        <v>4.3710000000000004</v>
      </c>
      <c r="F127" s="87">
        <v>0</v>
      </c>
      <c r="G127" s="87">
        <v>0</v>
      </c>
      <c r="H127" s="84">
        <v>0.442</v>
      </c>
      <c r="I127" s="90">
        <v>4.3710000000000004</v>
      </c>
      <c r="J127" s="41">
        <v>0</v>
      </c>
      <c r="K127" s="41">
        <v>0</v>
      </c>
      <c r="L127" s="41">
        <v>0</v>
      </c>
      <c r="M127" s="41">
        <v>0</v>
      </c>
      <c r="N127" s="66">
        <f t="shared" si="112"/>
        <v>0.442</v>
      </c>
      <c r="O127" s="66">
        <f t="shared" si="113"/>
        <v>4.3710000000000004</v>
      </c>
      <c r="P127" s="61">
        <v>0</v>
      </c>
      <c r="Q127" s="61">
        <v>0</v>
      </c>
      <c r="R127" s="61">
        <v>0</v>
      </c>
      <c r="S127" s="61">
        <f t="shared" ref="S127" si="122">SUM(S128:S129)</f>
        <v>0</v>
      </c>
      <c r="T127" s="12" t="s">
        <v>408</v>
      </c>
    </row>
    <row r="128" spans="1:20" ht="26.25" x14ac:dyDescent="0.25">
      <c r="A128" s="48" t="s">
        <v>196</v>
      </c>
      <c r="B128" s="49" t="s">
        <v>302</v>
      </c>
      <c r="C128" s="15" t="s">
        <v>303</v>
      </c>
      <c r="D128" s="84">
        <v>0.315</v>
      </c>
      <c r="E128" s="90">
        <v>3.1150000000000002</v>
      </c>
      <c r="F128" s="87">
        <v>0</v>
      </c>
      <c r="G128" s="87">
        <v>0</v>
      </c>
      <c r="H128" s="84">
        <v>0.315</v>
      </c>
      <c r="I128" s="90">
        <v>3.1150000000000002</v>
      </c>
      <c r="J128" s="41">
        <v>0</v>
      </c>
      <c r="K128" s="41">
        <v>0</v>
      </c>
      <c r="L128" s="41">
        <v>0</v>
      </c>
      <c r="M128" s="41">
        <v>0</v>
      </c>
      <c r="N128" s="66">
        <f t="shared" si="112"/>
        <v>0.315</v>
      </c>
      <c r="O128" s="66">
        <f t="shared" si="113"/>
        <v>3.1150000000000002</v>
      </c>
      <c r="P128" s="61">
        <v>0</v>
      </c>
      <c r="Q128" s="61">
        <v>0</v>
      </c>
      <c r="R128" s="61">
        <v>0</v>
      </c>
      <c r="S128" s="61">
        <v>0</v>
      </c>
      <c r="T128" s="12" t="s">
        <v>408</v>
      </c>
    </row>
    <row r="129" spans="1:20" ht="26.25" x14ac:dyDescent="0.25">
      <c r="A129" s="43" t="s">
        <v>196</v>
      </c>
      <c r="B129" s="49" t="s">
        <v>304</v>
      </c>
      <c r="C129" s="15" t="s">
        <v>305</v>
      </c>
      <c r="D129" s="84">
        <v>0.315</v>
      </c>
      <c r="E129" s="90">
        <v>3.1150000000000002</v>
      </c>
      <c r="F129" s="87">
        <v>0</v>
      </c>
      <c r="G129" s="87">
        <v>0</v>
      </c>
      <c r="H129" s="84">
        <v>0.315</v>
      </c>
      <c r="I129" s="90">
        <v>3.1150000000000002</v>
      </c>
      <c r="J129" s="41">
        <v>0</v>
      </c>
      <c r="K129" s="41">
        <v>0</v>
      </c>
      <c r="L129" s="41">
        <v>0</v>
      </c>
      <c r="M129" s="41">
        <v>0</v>
      </c>
      <c r="N129" s="66">
        <f t="shared" si="112"/>
        <v>0.315</v>
      </c>
      <c r="O129" s="66">
        <f t="shared" si="113"/>
        <v>3.1150000000000002</v>
      </c>
      <c r="P129" s="61">
        <v>0</v>
      </c>
      <c r="Q129" s="61">
        <v>0</v>
      </c>
      <c r="R129" s="61">
        <v>0</v>
      </c>
      <c r="S129" s="61">
        <v>0</v>
      </c>
      <c r="T129" s="12" t="s">
        <v>408</v>
      </c>
    </row>
    <row r="130" spans="1:20" ht="26.25" x14ac:dyDescent="0.25">
      <c r="A130" s="48" t="s">
        <v>196</v>
      </c>
      <c r="B130" s="49" t="s">
        <v>306</v>
      </c>
      <c r="C130" s="15" t="s">
        <v>307</v>
      </c>
      <c r="D130" s="84">
        <v>0.44600000000000001</v>
      </c>
      <c r="E130" s="90">
        <v>4.4130000000000003</v>
      </c>
      <c r="F130" s="87">
        <v>0</v>
      </c>
      <c r="G130" s="87">
        <v>0</v>
      </c>
      <c r="H130" s="84">
        <v>0.44600000000000001</v>
      </c>
      <c r="I130" s="90">
        <v>4.4130000000000003</v>
      </c>
      <c r="J130" s="41">
        <v>0</v>
      </c>
      <c r="K130" s="41">
        <v>0</v>
      </c>
      <c r="L130" s="41">
        <v>0</v>
      </c>
      <c r="M130" s="41">
        <v>0</v>
      </c>
      <c r="N130" s="66">
        <f t="shared" si="112"/>
        <v>0.44600000000000001</v>
      </c>
      <c r="O130" s="66">
        <f t="shared" si="113"/>
        <v>4.4130000000000003</v>
      </c>
      <c r="P130" s="61">
        <v>0</v>
      </c>
      <c r="Q130" s="61">
        <v>0</v>
      </c>
      <c r="R130" s="61">
        <v>0</v>
      </c>
      <c r="S130" s="61">
        <f t="shared" ref="S130:S138" si="123">S131+S135+S138+S147</f>
        <v>0</v>
      </c>
      <c r="T130" s="12" t="s">
        <v>408</v>
      </c>
    </row>
    <row r="131" spans="1:20" ht="26.25" x14ac:dyDescent="0.25">
      <c r="A131" s="48" t="s">
        <v>196</v>
      </c>
      <c r="B131" s="49" t="s">
        <v>308</v>
      </c>
      <c r="C131" s="15" t="s">
        <v>309</v>
      </c>
      <c r="D131" s="84">
        <v>0.44600000000000001</v>
      </c>
      <c r="E131" s="90">
        <v>4.4130000000000003</v>
      </c>
      <c r="F131" s="87">
        <v>0</v>
      </c>
      <c r="G131" s="87">
        <v>0</v>
      </c>
      <c r="H131" s="84">
        <v>0.44600000000000001</v>
      </c>
      <c r="I131" s="90">
        <v>4.4130000000000003</v>
      </c>
      <c r="J131" s="41">
        <v>0</v>
      </c>
      <c r="K131" s="41">
        <v>0</v>
      </c>
      <c r="L131" s="41">
        <v>0</v>
      </c>
      <c r="M131" s="41">
        <v>0</v>
      </c>
      <c r="N131" s="66">
        <f t="shared" si="112"/>
        <v>0.44600000000000001</v>
      </c>
      <c r="O131" s="66">
        <f t="shared" si="113"/>
        <v>4.4130000000000003</v>
      </c>
      <c r="P131" s="61">
        <v>0</v>
      </c>
      <c r="Q131" s="61">
        <v>0</v>
      </c>
      <c r="R131" s="61">
        <v>0</v>
      </c>
      <c r="S131" s="61">
        <f t="shared" si="123"/>
        <v>0</v>
      </c>
      <c r="T131" s="12" t="s">
        <v>408</v>
      </c>
    </row>
    <row r="132" spans="1:20" ht="26.25" x14ac:dyDescent="0.25">
      <c r="A132" s="43" t="s">
        <v>196</v>
      </c>
      <c r="B132" s="49" t="s">
        <v>310</v>
      </c>
      <c r="C132" s="15" t="s">
        <v>311</v>
      </c>
      <c r="D132" s="84">
        <v>0.76500000000000001</v>
      </c>
      <c r="E132" s="90">
        <v>7.57</v>
      </c>
      <c r="F132" s="87">
        <v>0</v>
      </c>
      <c r="G132" s="87">
        <v>0</v>
      </c>
      <c r="H132" s="84">
        <v>0.76500000000000001</v>
      </c>
      <c r="I132" s="90">
        <v>7.57</v>
      </c>
      <c r="J132" s="41">
        <v>0</v>
      </c>
      <c r="K132" s="41">
        <v>0</v>
      </c>
      <c r="L132" s="41">
        <v>0</v>
      </c>
      <c r="M132" s="41">
        <v>0</v>
      </c>
      <c r="N132" s="66">
        <f t="shared" si="112"/>
        <v>0.76500000000000001</v>
      </c>
      <c r="O132" s="66">
        <f t="shared" si="113"/>
        <v>7.57</v>
      </c>
      <c r="P132" s="61">
        <v>0</v>
      </c>
      <c r="Q132" s="61">
        <v>0</v>
      </c>
      <c r="R132" s="61">
        <v>0</v>
      </c>
      <c r="S132" s="61">
        <f t="shared" si="123"/>
        <v>0</v>
      </c>
      <c r="T132" s="12" t="s">
        <v>408</v>
      </c>
    </row>
    <row r="133" spans="1:20" ht="26.25" x14ac:dyDescent="0.25">
      <c r="A133" s="48" t="s">
        <v>196</v>
      </c>
      <c r="B133" s="49" t="s">
        <v>312</v>
      </c>
      <c r="C133" s="15" t="s">
        <v>313</v>
      </c>
      <c r="D133" s="84">
        <v>0.77200000000000002</v>
      </c>
      <c r="E133" s="90">
        <v>7.9729999999999999</v>
      </c>
      <c r="F133" s="87">
        <v>0</v>
      </c>
      <c r="G133" s="87">
        <v>0</v>
      </c>
      <c r="H133" s="84">
        <v>0.77200000000000002</v>
      </c>
      <c r="I133" s="90">
        <v>7.9729999999999999</v>
      </c>
      <c r="J133" s="41">
        <v>0</v>
      </c>
      <c r="K133" s="41">
        <v>0</v>
      </c>
      <c r="L133" s="41">
        <v>0</v>
      </c>
      <c r="M133" s="41">
        <v>0</v>
      </c>
      <c r="N133" s="66">
        <f t="shared" si="112"/>
        <v>0.77200000000000002</v>
      </c>
      <c r="O133" s="66">
        <f t="shared" si="113"/>
        <v>7.9729999999999999</v>
      </c>
      <c r="P133" s="61">
        <v>0</v>
      </c>
      <c r="Q133" s="61">
        <v>0</v>
      </c>
      <c r="R133" s="61">
        <v>0</v>
      </c>
      <c r="S133" s="61">
        <f t="shared" si="123"/>
        <v>0</v>
      </c>
      <c r="T133" s="12" t="s">
        <v>408</v>
      </c>
    </row>
    <row r="134" spans="1:20" ht="26.25" x14ac:dyDescent="0.25">
      <c r="A134" s="48" t="s">
        <v>196</v>
      </c>
      <c r="B134" s="49" t="s">
        <v>314</v>
      </c>
      <c r="C134" s="15" t="s">
        <v>315</v>
      </c>
      <c r="D134" s="84">
        <v>0.35</v>
      </c>
      <c r="E134" s="90">
        <v>3.4569999999999999</v>
      </c>
      <c r="F134" s="87">
        <v>0</v>
      </c>
      <c r="G134" s="87">
        <v>0</v>
      </c>
      <c r="H134" s="84">
        <v>0.35</v>
      </c>
      <c r="I134" s="90">
        <v>3.4569999999999999</v>
      </c>
      <c r="J134" s="41">
        <v>0</v>
      </c>
      <c r="K134" s="41">
        <v>0</v>
      </c>
      <c r="L134" s="41">
        <v>0</v>
      </c>
      <c r="M134" s="41">
        <v>0</v>
      </c>
      <c r="N134" s="66">
        <f t="shared" si="112"/>
        <v>0.35</v>
      </c>
      <c r="O134" s="66">
        <f t="shared" si="113"/>
        <v>3.4569999999999999</v>
      </c>
      <c r="P134" s="61">
        <v>0</v>
      </c>
      <c r="Q134" s="61">
        <v>0</v>
      </c>
      <c r="R134" s="61">
        <v>0</v>
      </c>
      <c r="S134" s="61">
        <f t="shared" si="123"/>
        <v>0</v>
      </c>
      <c r="T134" s="12" t="s">
        <v>408</v>
      </c>
    </row>
    <row r="135" spans="1:20" ht="26.25" x14ac:dyDescent="0.25">
      <c r="A135" s="48" t="s">
        <v>196</v>
      </c>
      <c r="B135" s="49" t="s">
        <v>316</v>
      </c>
      <c r="C135" s="15" t="s">
        <v>317</v>
      </c>
      <c r="D135" s="84">
        <v>0.20499999999999999</v>
      </c>
      <c r="E135" s="90">
        <v>2.0270000000000001</v>
      </c>
      <c r="F135" s="87">
        <v>0</v>
      </c>
      <c r="G135" s="87">
        <v>0</v>
      </c>
      <c r="H135" s="84">
        <v>0.20499999999999999</v>
      </c>
      <c r="I135" s="90">
        <v>2.0270000000000001</v>
      </c>
      <c r="J135" s="41">
        <v>0</v>
      </c>
      <c r="K135" s="41">
        <v>0</v>
      </c>
      <c r="L135" s="41">
        <v>0</v>
      </c>
      <c r="M135" s="41">
        <v>0</v>
      </c>
      <c r="N135" s="66">
        <f t="shared" si="112"/>
        <v>0.20499999999999999</v>
      </c>
      <c r="O135" s="66">
        <f t="shared" si="113"/>
        <v>2.0270000000000001</v>
      </c>
      <c r="P135" s="61">
        <v>0</v>
      </c>
      <c r="Q135" s="61">
        <v>0</v>
      </c>
      <c r="R135" s="61">
        <v>0</v>
      </c>
      <c r="S135" s="61">
        <f t="shared" si="123"/>
        <v>0</v>
      </c>
      <c r="T135" s="12" t="s">
        <v>408</v>
      </c>
    </row>
    <row r="136" spans="1:20" ht="26.25" x14ac:dyDescent="0.25">
      <c r="A136" s="48" t="s">
        <v>196</v>
      </c>
      <c r="B136" s="49" t="s">
        <v>318</v>
      </c>
      <c r="C136" s="15" t="s">
        <v>319</v>
      </c>
      <c r="D136" s="84">
        <v>0.307</v>
      </c>
      <c r="E136" s="90">
        <v>3.032</v>
      </c>
      <c r="F136" s="87">
        <v>0</v>
      </c>
      <c r="G136" s="87">
        <v>0</v>
      </c>
      <c r="H136" s="84">
        <v>0.307</v>
      </c>
      <c r="I136" s="90">
        <v>3.032</v>
      </c>
      <c r="J136" s="41">
        <v>0</v>
      </c>
      <c r="K136" s="41">
        <v>0</v>
      </c>
      <c r="L136" s="41">
        <v>0</v>
      </c>
      <c r="M136" s="41">
        <v>0</v>
      </c>
      <c r="N136" s="66">
        <f t="shared" si="112"/>
        <v>0.307</v>
      </c>
      <c r="O136" s="66">
        <f t="shared" si="113"/>
        <v>3.032</v>
      </c>
      <c r="P136" s="61">
        <v>0</v>
      </c>
      <c r="Q136" s="61">
        <v>0</v>
      </c>
      <c r="R136" s="61">
        <v>0</v>
      </c>
      <c r="S136" s="61">
        <f t="shared" si="123"/>
        <v>0</v>
      </c>
      <c r="T136" s="12" t="s">
        <v>408</v>
      </c>
    </row>
    <row r="137" spans="1:20" ht="26.25" x14ac:dyDescent="0.25">
      <c r="A137" s="43" t="s">
        <v>196</v>
      </c>
      <c r="B137" s="49" t="s">
        <v>320</v>
      </c>
      <c r="C137" s="15" t="s">
        <v>321</v>
      </c>
      <c r="D137" s="84">
        <v>0.59399999999999997</v>
      </c>
      <c r="E137" s="90">
        <v>5.87</v>
      </c>
      <c r="F137" s="87">
        <v>0</v>
      </c>
      <c r="G137" s="87">
        <v>0</v>
      </c>
      <c r="H137" s="84">
        <v>0.59399999999999997</v>
      </c>
      <c r="I137" s="90">
        <v>5.87</v>
      </c>
      <c r="J137" s="41">
        <v>0</v>
      </c>
      <c r="K137" s="41">
        <v>0</v>
      </c>
      <c r="L137" s="41">
        <v>0</v>
      </c>
      <c r="M137" s="41">
        <v>0</v>
      </c>
      <c r="N137" s="66">
        <f t="shared" si="112"/>
        <v>0.59399999999999997</v>
      </c>
      <c r="O137" s="66">
        <f t="shared" si="113"/>
        <v>5.87</v>
      </c>
      <c r="P137" s="61">
        <v>0</v>
      </c>
      <c r="Q137" s="61">
        <v>0</v>
      </c>
      <c r="R137" s="61">
        <v>0</v>
      </c>
      <c r="S137" s="61">
        <f t="shared" si="123"/>
        <v>0</v>
      </c>
      <c r="T137" s="12" t="s">
        <v>408</v>
      </c>
    </row>
    <row r="138" spans="1:20" ht="26.25" x14ac:dyDescent="0.25">
      <c r="A138" s="48" t="s">
        <v>196</v>
      </c>
      <c r="B138" s="49" t="s">
        <v>322</v>
      </c>
      <c r="C138" s="15" t="s">
        <v>323</v>
      </c>
      <c r="D138" s="84">
        <v>0.41099999999999998</v>
      </c>
      <c r="E138" s="90">
        <v>4.069</v>
      </c>
      <c r="F138" s="87">
        <v>0</v>
      </c>
      <c r="G138" s="87">
        <v>0</v>
      </c>
      <c r="H138" s="84">
        <v>0.41099999999999998</v>
      </c>
      <c r="I138" s="90">
        <v>4.069</v>
      </c>
      <c r="J138" s="41">
        <v>0</v>
      </c>
      <c r="K138" s="41">
        <v>0</v>
      </c>
      <c r="L138" s="41">
        <v>0</v>
      </c>
      <c r="M138" s="41">
        <v>0</v>
      </c>
      <c r="N138" s="66">
        <f t="shared" si="112"/>
        <v>0.41099999999999998</v>
      </c>
      <c r="O138" s="66">
        <f t="shared" si="113"/>
        <v>4.069</v>
      </c>
      <c r="P138" s="61">
        <v>0</v>
      </c>
      <c r="Q138" s="61">
        <v>0</v>
      </c>
      <c r="R138" s="61">
        <v>0</v>
      </c>
      <c r="S138" s="61">
        <f t="shared" si="123"/>
        <v>0</v>
      </c>
      <c r="T138" s="12" t="s">
        <v>408</v>
      </c>
    </row>
    <row r="139" spans="1:20" ht="26.25" x14ac:dyDescent="0.25">
      <c r="A139" s="48" t="s">
        <v>196</v>
      </c>
      <c r="B139" s="49" t="s">
        <v>324</v>
      </c>
      <c r="C139" s="15" t="s">
        <v>325</v>
      </c>
      <c r="D139" s="84">
        <v>0.45200000000000001</v>
      </c>
      <c r="E139" s="90">
        <v>4.47</v>
      </c>
      <c r="F139" s="87">
        <v>0</v>
      </c>
      <c r="G139" s="87">
        <v>0</v>
      </c>
      <c r="H139" s="84">
        <v>0.45200000000000001</v>
      </c>
      <c r="I139" s="90">
        <v>4.47</v>
      </c>
      <c r="J139" s="41">
        <v>0</v>
      </c>
      <c r="K139" s="41">
        <v>0</v>
      </c>
      <c r="L139" s="41">
        <v>0</v>
      </c>
      <c r="M139" s="41">
        <v>0</v>
      </c>
      <c r="N139" s="66">
        <f t="shared" si="112"/>
        <v>0.45200000000000001</v>
      </c>
      <c r="O139" s="66">
        <f t="shared" si="113"/>
        <v>4.47</v>
      </c>
      <c r="P139" s="61">
        <v>0</v>
      </c>
      <c r="Q139" s="61">
        <v>0</v>
      </c>
      <c r="R139" s="61">
        <v>0</v>
      </c>
      <c r="S139" s="61">
        <f t="shared" ref="S139" si="124">SUM(S140:S142)</f>
        <v>0</v>
      </c>
      <c r="T139" s="12" t="s">
        <v>408</v>
      </c>
    </row>
    <row r="140" spans="1:20" ht="26.25" x14ac:dyDescent="0.25">
      <c r="A140" s="43" t="s">
        <v>196</v>
      </c>
      <c r="B140" s="49" t="s">
        <v>326</v>
      </c>
      <c r="C140" s="15" t="s">
        <v>327</v>
      </c>
      <c r="D140" s="84">
        <v>0.45400000000000001</v>
      </c>
      <c r="E140" s="90">
        <v>4.49</v>
      </c>
      <c r="F140" s="87">
        <v>0</v>
      </c>
      <c r="G140" s="87">
        <v>0</v>
      </c>
      <c r="H140" s="84">
        <v>0.45400000000000001</v>
      </c>
      <c r="I140" s="90">
        <v>4.49</v>
      </c>
      <c r="J140" s="41">
        <v>0</v>
      </c>
      <c r="K140" s="41">
        <v>0</v>
      </c>
      <c r="L140" s="41">
        <v>0</v>
      </c>
      <c r="M140" s="41">
        <v>0</v>
      </c>
      <c r="N140" s="66">
        <f t="shared" si="112"/>
        <v>0.45400000000000001</v>
      </c>
      <c r="O140" s="66">
        <f t="shared" si="113"/>
        <v>4.49</v>
      </c>
      <c r="P140" s="61">
        <v>0</v>
      </c>
      <c r="Q140" s="61">
        <v>0</v>
      </c>
      <c r="R140" s="61">
        <v>0</v>
      </c>
      <c r="S140" s="61">
        <v>0</v>
      </c>
      <c r="T140" s="12" t="s">
        <v>408</v>
      </c>
    </row>
    <row r="141" spans="1:20" ht="26.25" x14ac:dyDescent="0.25">
      <c r="A141" s="48" t="s">
        <v>196</v>
      </c>
      <c r="B141" s="49" t="s">
        <v>328</v>
      </c>
      <c r="C141" s="15" t="s">
        <v>329</v>
      </c>
      <c r="D141" s="84">
        <v>0.35799999999999998</v>
      </c>
      <c r="E141" s="90">
        <v>3.544</v>
      </c>
      <c r="F141" s="87">
        <v>0</v>
      </c>
      <c r="G141" s="87">
        <v>0</v>
      </c>
      <c r="H141" s="84">
        <v>0.35799999999999998</v>
      </c>
      <c r="I141" s="90">
        <v>3.544</v>
      </c>
      <c r="J141" s="41">
        <v>0</v>
      </c>
      <c r="K141" s="41">
        <v>0</v>
      </c>
      <c r="L141" s="41">
        <v>0</v>
      </c>
      <c r="M141" s="41">
        <v>0</v>
      </c>
      <c r="N141" s="66">
        <f t="shared" ref="N141:N151" si="125">D141-L141</f>
        <v>0.35799999999999998</v>
      </c>
      <c r="O141" s="66">
        <f t="shared" ref="O141:O151" si="126">E141-M141</f>
        <v>3.544</v>
      </c>
      <c r="P141" s="61">
        <v>0</v>
      </c>
      <c r="Q141" s="61">
        <v>0</v>
      </c>
      <c r="R141" s="61">
        <v>0</v>
      </c>
      <c r="S141" s="61">
        <v>0</v>
      </c>
      <c r="T141" s="12" t="s">
        <v>408</v>
      </c>
    </row>
    <row r="142" spans="1:20" ht="26.25" x14ac:dyDescent="0.25">
      <c r="A142" s="48" t="s">
        <v>196</v>
      </c>
      <c r="B142" s="49" t="s">
        <v>330</v>
      </c>
      <c r="C142" s="15" t="s">
        <v>331</v>
      </c>
      <c r="D142" s="84">
        <v>0.35799999999999998</v>
      </c>
      <c r="E142" s="90">
        <v>3.544</v>
      </c>
      <c r="F142" s="87">
        <v>0</v>
      </c>
      <c r="G142" s="87">
        <v>0</v>
      </c>
      <c r="H142" s="84">
        <v>0.35799999999999998</v>
      </c>
      <c r="I142" s="90">
        <v>3.544</v>
      </c>
      <c r="J142" s="41">
        <v>0</v>
      </c>
      <c r="K142" s="41">
        <v>0</v>
      </c>
      <c r="L142" s="41">
        <v>0</v>
      </c>
      <c r="M142" s="41">
        <v>0</v>
      </c>
      <c r="N142" s="66">
        <f t="shared" si="125"/>
        <v>0.35799999999999998</v>
      </c>
      <c r="O142" s="66">
        <f t="shared" si="126"/>
        <v>3.544</v>
      </c>
      <c r="P142" s="61">
        <v>0</v>
      </c>
      <c r="Q142" s="61">
        <v>0</v>
      </c>
      <c r="R142" s="61">
        <v>0</v>
      </c>
      <c r="S142" s="61">
        <f t="shared" ref="S142:S143" si="127">SUM(S143:S144)</f>
        <v>0</v>
      </c>
      <c r="T142" s="12" t="s">
        <v>408</v>
      </c>
    </row>
    <row r="143" spans="1:20" ht="26.25" x14ac:dyDescent="0.25">
      <c r="A143" s="43" t="s">
        <v>196</v>
      </c>
      <c r="B143" s="49" t="s">
        <v>332</v>
      </c>
      <c r="C143" s="15" t="s">
        <v>333</v>
      </c>
      <c r="D143" s="84">
        <v>0.39100000000000001</v>
      </c>
      <c r="E143" s="90">
        <v>3.8679999999999999</v>
      </c>
      <c r="F143" s="87">
        <v>0</v>
      </c>
      <c r="G143" s="87">
        <v>0</v>
      </c>
      <c r="H143" s="84">
        <v>0.39100000000000001</v>
      </c>
      <c r="I143" s="90">
        <v>3.8679999999999999</v>
      </c>
      <c r="J143" s="41">
        <v>0</v>
      </c>
      <c r="K143" s="41">
        <v>0</v>
      </c>
      <c r="L143" s="41">
        <v>0</v>
      </c>
      <c r="M143" s="41">
        <v>0</v>
      </c>
      <c r="N143" s="66">
        <f t="shared" si="125"/>
        <v>0.39100000000000001</v>
      </c>
      <c r="O143" s="66">
        <f t="shared" si="126"/>
        <v>3.8679999999999999</v>
      </c>
      <c r="P143" s="61">
        <v>0</v>
      </c>
      <c r="Q143" s="61">
        <v>0</v>
      </c>
      <c r="R143" s="61">
        <v>0</v>
      </c>
      <c r="S143" s="61">
        <f t="shared" si="127"/>
        <v>0</v>
      </c>
      <c r="T143" s="12" t="s">
        <v>408</v>
      </c>
    </row>
    <row r="144" spans="1:20" ht="26.25" x14ac:dyDescent="0.25">
      <c r="A144" s="48" t="s">
        <v>196</v>
      </c>
      <c r="B144" s="49" t="s">
        <v>334</v>
      </c>
      <c r="C144" s="15" t="s">
        <v>335</v>
      </c>
      <c r="D144" s="84">
        <v>0.39100000000000001</v>
      </c>
      <c r="E144" s="90">
        <v>3.8679999999999999</v>
      </c>
      <c r="F144" s="87">
        <v>0</v>
      </c>
      <c r="G144" s="87">
        <v>0</v>
      </c>
      <c r="H144" s="84">
        <v>0.39100000000000001</v>
      </c>
      <c r="I144" s="90">
        <v>3.8679999999999999</v>
      </c>
      <c r="J144" s="41">
        <v>0</v>
      </c>
      <c r="K144" s="41">
        <v>0</v>
      </c>
      <c r="L144" s="41">
        <v>0</v>
      </c>
      <c r="M144" s="41">
        <v>0</v>
      </c>
      <c r="N144" s="66">
        <f t="shared" si="125"/>
        <v>0.39100000000000001</v>
      </c>
      <c r="O144" s="66">
        <f t="shared" si="126"/>
        <v>3.8679999999999999</v>
      </c>
      <c r="P144" s="61">
        <v>0</v>
      </c>
      <c r="Q144" s="61">
        <v>0</v>
      </c>
      <c r="R144" s="61">
        <v>0</v>
      </c>
      <c r="S144" s="61">
        <v>0</v>
      </c>
      <c r="T144" s="12" t="s">
        <v>408</v>
      </c>
    </row>
    <row r="145" spans="1:20" ht="26.25" x14ac:dyDescent="0.25">
      <c r="A145" s="48" t="s">
        <v>196</v>
      </c>
      <c r="B145" s="49" t="s">
        <v>336</v>
      </c>
      <c r="C145" s="15" t="s">
        <v>337</v>
      </c>
      <c r="D145" s="84">
        <v>0.505</v>
      </c>
      <c r="E145" s="90">
        <v>4.9930000000000003</v>
      </c>
      <c r="F145" s="87">
        <v>0</v>
      </c>
      <c r="G145" s="87">
        <v>0</v>
      </c>
      <c r="H145" s="84">
        <v>0.505</v>
      </c>
      <c r="I145" s="90">
        <v>4.9930000000000003</v>
      </c>
      <c r="J145" s="41">
        <v>0</v>
      </c>
      <c r="K145" s="41">
        <v>0</v>
      </c>
      <c r="L145" s="41">
        <v>0</v>
      </c>
      <c r="M145" s="41">
        <v>0</v>
      </c>
      <c r="N145" s="66">
        <f t="shared" si="125"/>
        <v>0.505</v>
      </c>
      <c r="O145" s="66">
        <f t="shared" si="126"/>
        <v>4.9930000000000003</v>
      </c>
      <c r="P145" s="61">
        <v>0</v>
      </c>
      <c r="Q145" s="61">
        <v>0</v>
      </c>
      <c r="R145" s="61">
        <v>0</v>
      </c>
      <c r="S145" s="61">
        <v>0</v>
      </c>
      <c r="T145" s="12" t="s">
        <v>408</v>
      </c>
    </row>
    <row r="146" spans="1:20" ht="26.25" x14ac:dyDescent="0.25">
      <c r="A146" s="43" t="s">
        <v>196</v>
      </c>
      <c r="B146" s="49" t="s">
        <v>338</v>
      </c>
      <c r="C146" s="15" t="s">
        <v>339</v>
      </c>
      <c r="D146" s="84">
        <v>0.505</v>
      </c>
      <c r="E146" s="90">
        <v>4.9930000000000003</v>
      </c>
      <c r="F146" s="87">
        <v>0</v>
      </c>
      <c r="G146" s="87">
        <v>0</v>
      </c>
      <c r="H146" s="84">
        <v>0.505</v>
      </c>
      <c r="I146" s="90">
        <v>4.9930000000000003</v>
      </c>
      <c r="J146" s="41">
        <v>0</v>
      </c>
      <c r="K146" s="41">
        <v>0</v>
      </c>
      <c r="L146" s="41">
        <v>0</v>
      </c>
      <c r="M146" s="41">
        <v>0</v>
      </c>
      <c r="N146" s="66">
        <f t="shared" si="125"/>
        <v>0.505</v>
      </c>
      <c r="O146" s="66">
        <f t="shared" si="126"/>
        <v>4.9930000000000003</v>
      </c>
      <c r="P146" s="61">
        <v>0</v>
      </c>
      <c r="Q146" s="61">
        <v>0</v>
      </c>
      <c r="R146" s="61">
        <v>0</v>
      </c>
      <c r="S146" s="61">
        <f t="shared" ref="S146" si="128">SUM(S147:S154)</f>
        <v>0</v>
      </c>
      <c r="T146" s="12" t="s">
        <v>408</v>
      </c>
    </row>
    <row r="147" spans="1:20" ht="26.25" x14ac:dyDescent="0.25">
      <c r="A147" s="48" t="s">
        <v>196</v>
      </c>
      <c r="B147" s="49" t="s">
        <v>340</v>
      </c>
      <c r="C147" s="15" t="s">
        <v>341</v>
      </c>
      <c r="D147" s="84">
        <v>1.014</v>
      </c>
      <c r="E147" s="90">
        <v>10.023999999999999</v>
      </c>
      <c r="F147" s="87">
        <v>0</v>
      </c>
      <c r="G147" s="87">
        <v>0</v>
      </c>
      <c r="H147" s="84">
        <v>1.014</v>
      </c>
      <c r="I147" s="90">
        <v>10.023999999999999</v>
      </c>
      <c r="J147" s="41">
        <v>0</v>
      </c>
      <c r="K147" s="41">
        <v>0</v>
      </c>
      <c r="L147" s="41">
        <v>0</v>
      </c>
      <c r="M147" s="41">
        <v>0</v>
      </c>
      <c r="N147" s="66">
        <f t="shared" si="125"/>
        <v>1.014</v>
      </c>
      <c r="O147" s="66">
        <f t="shared" si="126"/>
        <v>10.023999999999999</v>
      </c>
      <c r="P147" s="61">
        <v>0</v>
      </c>
      <c r="Q147" s="61">
        <v>0</v>
      </c>
      <c r="R147" s="61">
        <v>0</v>
      </c>
      <c r="S147" s="61">
        <v>0</v>
      </c>
      <c r="T147" s="12" t="s">
        <v>408</v>
      </c>
    </row>
    <row r="148" spans="1:20" ht="26.25" x14ac:dyDescent="0.25">
      <c r="A148" s="48" t="s">
        <v>196</v>
      </c>
      <c r="B148" s="49" t="s">
        <v>342</v>
      </c>
      <c r="C148" s="15" t="s">
        <v>343</v>
      </c>
      <c r="D148" s="84">
        <v>0.79600000000000004</v>
      </c>
      <c r="E148" s="90">
        <v>7.8680000000000003</v>
      </c>
      <c r="F148" s="87">
        <v>0</v>
      </c>
      <c r="G148" s="87">
        <v>0</v>
      </c>
      <c r="H148" s="84">
        <v>0.79600000000000004</v>
      </c>
      <c r="I148" s="90">
        <v>7.8680000000000003</v>
      </c>
      <c r="J148" s="41">
        <v>0</v>
      </c>
      <c r="K148" s="41">
        <v>0</v>
      </c>
      <c r="L148" s="41">
        <v>0</v>
      </c>
      <c r="M148" s="41">
        <v>0</v>
      </c>
      <c r="N148" s="66">
        <f t="shared" si="125"/>
        <v>0.79600000000000004</v>
      </c>
      <c r="O148" s="66">
        <f t="shared" si="126"/>
        <v>7.8680000000000003</v>
      </c>
      <c r="P148" s="61">
        <v>0</v>
      </c>
      <c r="Q148" s="61">
        <v>0</v>
      </c>
      <c r="R148" s="61">
        <v>0</v>
      </c>
      <c r="S148" s="61">
        <v>0</v>
      </c>
      <c r="T148" s="12" t="s">
        <v>408</v>
      </c>
    </row>
    <row r="149" spans="1:20" ht="26.25" x14ac:dyDescent="0.25">
      <c r="A149" s="43" t="s">
        <v>196</v>
      </c>
      <c r="B149" s="49" t="s">
        <v>344</v>
      </c>
      <c r="C149" s="15" t="s">
        <v>345</v>
      </c>
      <c r="D149" s="84">
        <v>0.76200000000000001</v>
      </c>
      <c r="E149" s="90">
        <v>7.532</v>
      </c>
      <c r="F149" s="87">
        <v>0</v>
      </c>
      <c r="G149" s="87">
        <v>0</v>
      </c>
      <c r="H149" s="84">
        <v>0.76200000000000001</v>
      </c>
      <c r="I149" s="90">
        <v>7.532</v>
      </c>
      <c r="J149" s="41">
        <v>0</v>
      </c>
      <c r="K149" s="41">
        <v>0</v>
      </c>
      <c r="L149" s="41">
        <v>0</v>
      </c>
      <c r="M149" s="41">
        <v>0</v>
      </c>
      <c r="N149" s="66">
        <f t="shared" si="125"/>
        <v>0.76200000000000001</v>
      </c>
      <c r="O149" s="66">
        <f t="shared" si="126"/>
        <v>7.532</v>
      </c>
      <c r="P149" s="61">
        <v>0</v>
      </c>
      <c r="Q149" s="61">
        <v>0</v>
      </c>
      <c r="R149" s="61">
        <v>0</v>
      </c>
      <c r="S149" s="61">
        <v>0</v>
      </c>
      <c r="T149" s="12" t="s">
        <v>408</v>
      </c>
    </row>
    <row r="150" spans="1:20" ht="26.25" x14ac:dyDescent="0.25">
      <c r="A150" s="43" t="s">
        <v>196</v>
      </c>
      <c r="B150" s="49" t="s">
        <v>346</v>
      </c>
      <c r="C150" s="15" t="s">
        <v>347</v>
      </c>
      <c r="D150" s="84">
        <v>0.28199999999999997</v>
      </c>
      <c r="E150" s="90">
        <v>2.786</v>
      </c>
      <c r="F150" s="87">
        <v>0</v>
      </c>
      <c r="G150" s="87">
        <v>0</v>
      </c>
      <c r="H150" s="84">
        <v>0.28199999999999997</v>
      </c>
      <c r="I150" s="90">
        <v>2.786</v>
      </c>
      <c r="J150" s="41">
        <v>0</v>
      </c>
      <c r="K150" s="41">
        <v>0</v>
      </c>
      <c r="L150" s="41">
        <v>0</v>
      </c>
      <c r="M150" s="41">
        <v>0</v>
      </c>
      <c r="N150" s="66">
        <f t="shared" si="125"/>
        <v>0.28199999999999997</v>
      </c>
      <c r="O150" s="66">
        <f t="shared" si="126"/>
        <v>2.786</v>
      </c>
      <c r="P150" s="61">
        <v>0</v>
      </c>
      <c r="Q150" s="61">
        <v>0</v>
      </c>
      <c r="R150" s="61">
        <v>0</v>
      </c>
      <c r="S150" s="61">
        <v>0</v>
      </c>
      <c r="T150" s="12" t="s">
        <v>408</v>
      </c>
    </row>
    <row r="151" spans="1:20" ht="26.25" x14ac:dyDescent="0.25">
      <c r="A151" s="43" t="s">
        <v>196</v>
      </c>
      <c r="B151" s="49" t="s">
        <v>348</v>
      </c>
      <c r="C151" s="15" t="s">
        <v>349</v>
      </c>
      <c r="D151" s="84">
        <v>0.76100000000000001</v>
      </c>
      <c r="E151" s="90">
        <v>7.524</v>
      </c>
      <c r="F151" s="87">
        <v>0</v>
      </c>
      <c r="G151" s="87">
        <v>0</v>
      </c>
      <c r="H151" s="84">
        <v>0.76100000000000001</v>
      </c>
      <c r="I151" s="90">
        <v>7.524</v>
      </c>
      <c r="J151" s="41">
        <v>0</v>
      </c>
      <c r="K151" s="41">
        <v>0</v>
      </c>
      <c r="L151" s="41">
        <v>0</v>
      </c>
      <c r="M151" s="41">
        <v>0</v>
      </c>
      <c r="N151" s="66">
        <f t="shared" si="125"/>
        <v>0.76100000000000001</v>
      </c>
      <c r="O151" s="66">
        <f t="shared" si="126"/>
        <v>7.524</v>
      </c>
      <c r="P151" s="61">
        <v>0</v>
      </c>
      <c r="Q151" s="61">
        <v>0</v>
      </c>
      <c r="R151" s="61">
        <v>0</v>
      </c>
      <c r="S151" s="61">
        <v>0</v>
      </c>
      <c r="T151" s="12" t="s">
        <v>408</v>
      </c>
    </row>
    <row r="152" spans="1:20" ht="25.5" x14ac:dyDescent="0.25">
      <c r="A152" s="45" t="s">
        <v>350</v>
      </c>
      <c r="B152" s="44" t="s">
        <v>351</v>
      </c>
      <c r="C152" s="51" t="s">
        <v>99</v>
      </c>
      <c r="D152" s="86">
        <v>0</v>
      </c>
      <c r="E152" s="86">
        <v>0</v>
      </c>
      <c r="F152" s="86">
        <v>0</v>
      </c>
      <c r="G152" s="86">
        <v>0</v>
      </c>
      <c r="H152" s="86">
        <v>0</v>
      </c>
      <c r="I152" s="86">
        <v>0</v>
      </c>
      <c r="J152" s="86">
        <v>0</v>
      </c>
      <c r="K152" s="86">
        <v>0</v>
      </c>
      <c r="L152" s="86">
        <v>0</v>
      </c>
      <c r="M152" s="86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1">
        <v>0</v>
      </c>
      <c r="T152" s="12" t="s">
        <v>408</v>
      </c>
    </row>
    <row r="153" spans="1:20" ht="25.5" x14ac:dyDescent="0.25">
      <c r="A153" s="54" t="s">
        <v>352</v>
      </c>
      <c r="B153" s="44" t="s">
        <v>353</v>
      </c>
      <c r="C153" s="51" t="s">
        <v>99</v>
      </c>
      <c r="D153" s="86">
        <f>SUM(D154:D161)</f>
        <v>0</v>
      </c>
      <c r="E153" s="86">
        <f t="shared" ref="E153" si="129">SUM(E154:E161)</f>
        <v>0</v>
      </c>
      <c r="F153" s="86">
        <f t="shared" ref="F153:G153" si="130">SUM(F154:F161)</f>
        <v>0</v>
      </c>
      <c r="G153" s="86">
        <f t="shared" si="130"/>
        <v>0</v>
      </c>
      <c r="H153" s="86">
        <f>SUM(H154:H161)</f>
        <v>0</v>
      </c>
      <c r="I153" s="86">
        <f t="shared" ref="I153" si="131">SUM(I154:I161)</f>
        <v>0</v>
      </c>
      <c r="J153" s="86">
        <f>SUM(J154:J161)</f>
        <v>0</v>
      </c>
      <c r="K153" s="86">
        <v>0</v>
      </c>
      <c r="L153" s="86">
        <v>0</v>
      </c>
      <c r="M153" s="86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1">
        <v>0</v>
      </c>
      <c r="T153" s="12" t="s">
        <v>408</v>
      </c>
    </row>
    <row r="154" spans="1:20" ht="25.5" x14ac:dyDescent="0.25">
      <c r="A154" s="45" t="s">
        <v>354</v>
      </c>
      <c r="B154" s="44" t="s">
        <v>355</v>
      </c>
      <c r="C154" s="51" t="s">
        <v>99</v>
      </c>
      <c r="D154" s="86">
        <v>0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6">
        <v>0</v>
      </c>
      <c r="L154" s="86">
        <v>0</v>
      </c>
      <c r="M154" s="86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1">
        <v>0</v>
      </c>
      <c r="T154" s="12" t="s">
        <v>408</v>
      </c>
    </row>
    <row r="155" spans="1:20" ht="25.5" x14ac:dyDescent="0.25">
      <c r="A155" s="45" t="s">
        <v>356</v>
      </c>
      <c r="B155" s="44" t="s">
        <v>357</v>
      </c>
      <c r="C155" s="51" t="s">
        <v>99</v>
      </c>
      <c r="D155" s="86">
        <v>0</v>
      </c>
      <c r="E155" s="86">
        <v>0</v>
      </c>
      <c r="F155" s="86">
        <v>0</v>
      </c>
      <c r="G155" s="86">
        <v>0</v>
      </c>
      <c r="H155" s="86">
        <v>0</v>
      </c>
      <c r="I155" s="86">
        <v>0</v>
      </c>
      <c r="J155" s="86">
        <v>0</v>
      </c>
      <c r="K155" s="86">
        <v>0</v>
      </c>
      <c r="L155" s="86">
        <v>0</v>
      </c>
      <c r="M155" s="86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1">
        <f t="shared" ref="S155" si="132">SUM(S156:S157)</f>
        <v>0</v>
      </c>
      <c r="T155" s="12" t="s">
        <v>408</v>
      </c>
    </row>
    <row r="156" spans="1:20" ht="25.5" x14ac:dyDescent="0.25">
      <c r="A156" s="45" t="s">
        <v>358</v>
      </c>
      <c r="B156" s="44" t="s">
        <v>359</v>
      </c>
      <c r="C156" s="51" t="s">
        <v>99</v>
      </c>
      <c r="D156" s="86">
        <v>0</v>
      </c>
      <c r="E156" s="86">
        <v>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6">
        <v>0</v>
      </c>
      <c r="L156" s="86">
        <v>0</v>
      </c>
      <c r="M156" s="86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1">
        <v>0</v>
      </c>
      <c r="T156" s="12" t="s">
        <v>408</v>
      </c>
    </row>
    <row r="157" spans="1:20" ht="25.5" x14ac:dyDescent="0.25">
      <c r="A157" s="45" t="s">
        <v>360</v>
      </c>
      <c r="B157" s="44" t="s">
        <v>361</v>
      </c>
      <c r="C157" s="51" t="s">
        <v>99</v>
      </c>
      <c r="D157" s="86">
        <v>0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6">
        <v>0</v>
      </c>
      <c r="L157" s="86">
        <v>0</v>
      </c>
      <c r="M157" s="86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1">
        <v>0</v>
      </c>
      <c r="T157" s="12" t="s">
        <v>408</v>
      </c>
    </row>
    <row r="158" spans="1:20" ht="25.5" x14ac:dyDescent="0.25">
      <c r="A158" s="45" t="s">
        <v>362</v>
      </c>
      <c r="B158" s="44" t="s">
        <v>363</v>
      </c>
      <c r="C158" s="51" t="s">
        <v>99</v>
      </c>
      <c r="D158" s="86">
        <v>0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1">
        <f t="shared" ref="S158:S166" si="133">S159+S163+S166+S175</f>
        <v>0</v>
      </c>
      <c r="T158" s="12" t="s">
        <v>408</v>
      </c>
    </row>
    <row r="159" spans="1:20" ht="25.5" x14ac:dyDescent="0.25">
      <c r="A159" s="45" t="s">
        <v>364</v>
      </c>
      <c r="B159" s="44" t="s">
        <v>365</v>
      </c>
      <c r="C159" s="51" t="s">
        <v>99</v>
      </c>
      <c r="D159" s="86">
        <v>0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6">
        <v>0</v>
      </c>
      <c r="L159" s="86">
        <v>0</v>
      </c>
      <c r="M159" s="86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1">
        <f t="shared" si="133"/>
        <v>0</v>
      </c>
      <c r="T159" s="12" t="s">
        <v>408</v>
      </c>
    </row>
    <row r="160" spans="1:20" ht="25.5" x14ac:dyDescent="0.25">
      <c r="A160" s="45" t="s">
        <v>366</v>
      </c>
      <c r="B160" s="44" t="s">
        <v>367</v>
      </c>
      <c r="C160" s="51" t="s">
        <v>99</v>
      </c>
      <c r="D160" s="86">
        <v>0</v>
      </c>
      <c r="E160" s="86">
        <v>0</v>
      </c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  <c r="L160" s="86">
        <v>0</v>
      </c>
      <c r="M160" s="86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1">
        <f t="shared" si="133"/>
        <v>0</v>
      </c>
      <c r="T160" s="12" t="s">
        <v>408</v>
      </c>
    </row>
    <row r="161" spans="1:20" ht="25.5" x14ac:dyDescent="0.25">
      <c r="A161" s="45" t="s">
        <v>368</v>
      </c>
      <c r="B161" s="44" t="s">
        <v>369</v>
      </c>
      <c r="C161" s="51" t="s">
        <v>99</v>
      </c>
      <c r="D161" s="86">
        <v>0</v>
      </c>
      <c r="E161" s="86">
        <v>0</v>
      </c>
      <c r="F161" s="86">
        <v>0</v>
      </c>
      <c r="G161" s="86">
        <v>0</v>
      </c>
      <c r="H161" s="86">
        <v>0</v>
      </c>
      <c r="I161" s="86">
        <v>0</v>
      </c>
      <c r="J161" s="86">
        <v>0</v>
      </c>
      <c r="K161" s="86">
        <v>0</v>
      </c>
      <c r="L161" s="86">
        <v>0</v>
      </c>
      <c r="M161" s="86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1">
        <f t="shared" si="133"/>
        <v>0</v>
      </c>
      <c r="T161" s="12" t="s">
        <v>408</v>
      </c>
    </row>
    <row r="162" spans="1:20" ht="25.5" x14ac:dyDescent="0.25">
      <c r="A162" s="54" t="s">
        <v>370</v>
      </c>
      <c r="B162" s="44" t="s">
        <v>371</v>
      </c>
      <c r="C162" s="51" t="s">
        <v>99</v>
      </c>
      <c r="D162" s="86">
        <f>SUM(D163:D164)</f>
        <v>0</v>
      </c>
      <c r="E162" s="86">
        <f t="shared" ref="E162" si="134">SUM(E163:E164)</f>
        <v>0</v>
      </c>
      <c r="F162" s="86">
        <f t="shared" ref="F162:G162" si="135">SUM(F163:F164)</f>
        <v>0</v>
      </c>
      <c r="G162" s="86">
        <f t="shared" si="135"/>
        <v>0</v>
      </c>
      <c r="H162" s="86">
        <f>SUM(H163:H164)</f>
        <v>0</v>
      </c>
      <c r="I162" s="86">
        <f t="shared" ref="I162" si="136">SUM(I163:I164)</f>
        <v>0</v>
      </c>
      <c r="J162" s="86">
        <f>SUM(J163:J164)</f>
        <v>0</v>
      </c>
      <c r="K162" s="86">
        <v>0</v>
      </c>
      <c r="L162" s="86">
        <v>0</v>
      </c>
      <c r="M162" s="86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0</v>
      </c>
      <c r="S162" s="61">
        <f t="shared" si="133"/>
        <v>0</v>
      </c>
      <c r="T162" s="12" t="s">
        <v>408</v>
      </c>
    </row>
    <row r="163" spans="1:20" ht="25.5" x14ac:dyDescent="0.25">
      <c r="A163" s="45" t="s">
        <v>372</v>
      </c>
      <c r="B163" s="44" t="s">
        <v>373</v>
      </c>
      <c r="C163" s="51" t="s">
        <v>99</v>
      </c>
      <c r="D163" s="86">
        <v>0</v>
      </c>
      <c r="E163" s="86">
        <v>0</v>
      </c>
      <c r="F163" s="86">
        <v>0</v>
      </c>
      <c r="G163" s="86">
        <v>0</v>
      </c>
      <c r="H163" s="86">
        <v>0</v>
      </c>
      <c r="I163" s="86">
        <v>0</v>
      </c>
      <c r="J163" s="86">
        <v>0</v>
      </c>
      <c r="K163" s="86">
        <v>0</v>
      </c>
      <c r="L163" s="86">
        <v>0</v>
      </c>
      <c r="M163" s="86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1">
        <f t="shared" si="133"/>
        <v>0</v>
      </c>
      <c r="T163" s="12" t="s">
        <v>408</v>
      </c>
    </row>
    <row r="164" spans="1:20" ht="25.5" x14ac:dyDescent="0.25">
      <c r="A164" s="45" t="s">
        <v>374</v>
      </c>
      <c r="B164" s="44" t="s">
        <v>375</v>
      </c>
      <c r="C164" s="51" t="s">
        <v>99</v>
      </c>
      <c r="D164" s="86">
        <v>0</v>
      </c>
      <c r="E164" s="86">
        <v>0</v>
      </c>
      <c r="F164" s="86">
        <v>0</v>
      </c>
      <c r="G164" s="86">
        <v>0</v>
      </c>
      <c r="H164" s="86">
        <v>0</v>
      </c>
      <c r="I164" s="86">
        <v>0</v>
      </c>
      <c r="J164" s="86">
        <v>0</v>
      </c>
      <c r="K164" s="86">
        <v>0</v>
      </c>
      <c r="L164" s="86">
        <v>0</v>
      </c>
      <c r="M164" s="86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1">
        <f t="shared" si="133"/>
        <v>0</v>
      </c>
      <c r="T164" s="12" t="s">
        <v>408</v>
      </c>
    </row>
    <row r="165" spans="1:20" ht="38.25" x14ac:dyDescent="0.25">
      <c r="A165" s="55" t="s">
        <v>376</v>
      </c>
      <c r="B165" s="44" t="s">
        <v>377</v>
      </c>
      <c r="C165" s="51" t="s">
        <v>99</v>
      </c>
      <c r="D165" s="86">
        <f>SUM(D166:D167)</f>
        <v>0</v>
      </c>
      <c r="E165" s="86">
        <f t="shared" ref="E165" si="137">SUM(E166:E167)</f>
        <v>0</v>
      </c>
      <c r="F165" s="86">
        <f t="shared" ref="F165:G165" si="138">SUM(F166:F167)</f>
        <v>0</v>
      </c>
      <c r="G165" s="86">
        <f t="shared" si="138"/>
        <v>0</v>
      </c>
      <c r="H165" s="86">
        <f>SUM(H166:H167)</f>
        <v>0</v>
      </c>
      <c r="I165" s="86">
        <f t="shared" ref="I165" si="139">SUM(I166:I167)</f>
        <v>0</v>
      </c>
      <c r="J165" s="86">
        <f>SUM(J166:J167)</f>
        <v>0</v>
      </c>
      <c r="K165" s="86">
        <v>0</v>
      </c>
      <c r="L165" s="86">
        <v>0</v>
      </c>
      <c r="M165" s="86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1">
        <f t="shared" si="133"/>
        <v>0</v>
      </c>
      <c r="T165" s="12" t="s">
        <v>408</v>
      </c>
    </row>
    <row r="166" spans="1:20" ht="38.25" x14ac:dyDescent="0.25">
      <c r="A166" s="54" t="s">
        <v>378</v>
      </c>
      <c r="B166" s="44" t="s">
        <v>379</v>
      </c>
      <c r="C166" s="51" t="s">
        <v>99</v>
      </c>
      <c r="D166" s="86">
        <v>0</v>
      </c>
      <c r="E166" s="86">
        <v>0</v>
      </c>
      <c r="F166" s="86">
        <v>0</v>
      </c>
      <c r="G166" s="86">
        <v>0</v>
      </c>
      <c r="H166" s="86">
        <v>0</v>
      </c>
      <c r="I166" s="86">
        <v>0</v>
      </c>
      <c r="J166" s="86">
        <v>0</v>
      </c>
      <c r="K166" s="86">
        <v>0</v>
      </c>
      <c r="L166" s="86">
        <v>0</v>
      </c>
      <c r="M166" s="86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1">
        <f t="shared" si="133"/>
        <v>0</v>
      </c>
      <c r="T166" s="12" t="s">
        <v>408</v>
      </c>
    </row>
    <row r="167" spans="1:20" ht="38.25" x14ac:dyDescent="0.25">
      <c r="A167" s="54" t="s">
        <v>380</v>
      </c>
      <c r="B167" s="44" t="s">
        <v>381</v>
      </c>
      <c r="C167" s="51" t="s">
        <v>99</v>
      </c>
      <c r="D167" s="86">
        <v>0</v>
      </c>
      <c r="E167" s="86">
        <v>0</v>
      </c>
      <c r="F167" s="86">
        <v>0</v>
      </c>
      <c r="G167" s="86">
        <v>0</v>
      </c>
      <c r="H167" s="86">
        <v>0</v>
      </c>
      <c r="I167" s="86">
        <v>0</v>
      </c>
      <c r="J167" s="86">
        <v>0</v>
      </c>
      <c r="K167" s="86">
        <v>0</v>
      </c>
      <c r="L167" s="86">
        <v>0</v>
      </c>
      <c r="M167" s="86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1">
        <f t="shared" ref="S167" si="140">SUM(S168:S170)</f>
        <v>0</v>
      </c>
      <c r="T167" s="12" t="s">
        <v>408</v>
      </c>
    </row>
    <row r="168" spans="1:20" ht="25.5" x14ac:dyDescent="0.25">
      <c r="A168" s="55" t="s">
        <v>382</v>
      </c>
      <c r="B168" s="44" t="s">
        <v>383</v>
      </c>
      <c r="C168" s="51" t="s">
        <v>99</v>
      </c>
      <c r="D168" s="88">
        <f>SUM(D169:D170)</f>
        <v>3.4020000000000001</v>
      </c>
      <c r="E168" s="88">
        <f t="shared" ref="E168:G168" si="141">SUM(E169:E170)</f>
        <v>23.704000000000001</v>
      </c>
      <c r="F168" s="88">
        <f>SUM(F169:F170)</f>
        <v>3.4020000000000001</v>
      </c>
      <c r="G168" s="88">
        <f t="shared" si="141"/>
        <v>23.704000000000001</v>
      </c>
      <c r="H168" s="88">
        <f>SUM(H169:H170)</f>
        <v>3.4020000000000001</v>
      </c>
      <c r="I168" s="86">
        <f t="shared" ref="I168:K168" si="142">I169+I170</f>
        <v>0</v>
      </c>
      <c r="J168" s="86">
        <f t="shared" si="142"/>
        <v>0</v>
      </c>
      <c r="K168" s="86">
        <f t="shared" si="142"/>
        <v>0</v>
      </c>
      <c r="L168" s="86">
        <f t="shared" ref="L168:M168" si="143">L169+L170</f>
        <v>0</v>
      </c>
      <c r="M168" s="86">
        <f t="shared" si="143"/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1">
        <v>0</v>
      </c>
      <c r="T168" s="12" t="s">
        <v>408</v>
      </c>
    </row>
    <row r="169" spans="1:20" x14ac:dyDescent="0.25">
      <c r="A169" s="56" t="s">
        <v>382</v>
      </c>
      <c r="B169" s="16" t="s">
        <v>384</v>
      </c>
      <c r="C169" s="15" t="s">
        <v>385</v>
      </c>
      <c r="D169" s="84">
        <v>1.909</v>
      </c>
      <c r="E169" s="84">
        <v>15.268000000000001</v>
      </c>
      <c r="F169" s="84">
        <v>1.909</v>
      </c>
      <c r="G169" s="84">
        <v>15.268000000000001</v>
      </c>
      <c r="H169" s="84">
        <v>1.909</v>
      </c>
      <c r="I169" s="87">
        <v>0</v>
      </c>
      <c r="J169" s="87">
        <v>0</v>
      </c>
      <c r="K169" s="87">
        <v>0</v>
      </c>
      <c r="L169" s="87">
        <v>0</v>
      </c>
      <c r="M169" s="87">
        <v>0</v>
      </c>
      <c r="N169" s="68">
        <v>0</v>
      </c>
      <c r="O169" s="61">
        <v>0</v>
      </c>
      <c r="P169" s="68">
        <v>0</v>
      </c>
      <c r="Q169" s="68">
        <v>0</v>
      </c>
      <c r="R169" s="68">
        <v>0</v>
      </c>
      <c r="S169" s="61">
        <v>0</v>
      </c>
      <c r="T169" s="12" t="s">
        <v>408</v>
      </c>
    </row>
    <row r="170" spans="1:20" x14ac:dyDescent="0.25">
      <c r="A170" s="56" t="s">
        <v>382</v>
      </c>
      <c r="B170" s="16" t="s">
        <v>386</v>
      </c>
      <c r="C170" s="15" t="s">
        <v>387</v>
      </c>
      <c r="D170" s="84">
        <v>1.4930000000000001</v>
      </c>
      <c r="E170" s="84">
        <v>8.4359999999999999</v>
      </c>
      <c r="F170" s="84">
        <v>1.4930000000000001</v>
      </c>
      <c r="G170" s="84">
        <v>8.4359999999999999</v>
      </c>
      <c r="H170" s="84">
        <v>1.4930000000000001</v>
      </c>
      <c r="I170" s="87">
        <v>0</v>
      </c>
      <c r="J170" s="87">
        <v>0</v>
      </c>
      <c r="K170" s="87">
        <v>0</v>
      </c>
      <c r="L170" s="87">
        <v>0</v>
      </c>
      <c r="M170" s="87">
        <v>0</v>
      </c>
      <c r="N170" s="68">
        <v>0</v>
      </c>
      <c r="O170" s="61">
        <f t="shared" ref="O170:S171" si="144">SUM(O171:O172)</f>
        <v>0</v>
      </c>
      <c r="P170" s="68">
        <v>0</v>
      </c>
      <c r="Q170" s="68">
        <v>0</v>
      </c>
      <c r="R170" s="68">
        <v>0</v>
      </c>
      <c r="S170" s="61">
        <f t="shared" si="144"/>
        <v>0</v>
      </c>
      <c r="T170" s="12" t="s">
        <v>408</v>
      </c>
    </row>
    <row r="171" spans="1:20" ht="25.5" x14ac:dyDescent="0.25">
      <c r="A171" s="55" t="s">
        <v>388</v>
      </c>
      <c r="B171" s="44" t="s">
        <v>389</v>
      </c>
      <c r="C171" s="51" t="s">
        <v>99</v>
      </c>
      <c r="D171" s="88">
        <v>0</v>
      </c>
      <c r="E171" s="91">
        <v>0</v>
      </c>
      <c r="F171" s="86">
        <v>0</v>
      </c>
      <c r="G171" s="86">
        <v>0</v>
      </c>
      <c r="H171" s="88">
        <v>0</v>
      </c>
      <c r="I171" s="91">
        <v>0</v>
      </c>
      <c r="J171" s="91">
        <v>0</v>
      </c>
      <c r="K171" s="91">
        <v>0</v>
      </c>
      <c r="L171" s="91">
        <v>0</v>
      </c>
      <c r="M171" s="91">
        <v>0</v>
      </c>
      <c r="N171" s="63">
        <v>0</v>
      </c>
      <c r="O171" s="59">
        <f t="shared" si="144"/>
        <v>0</v>
      </c>
      <c r="P171" s="63">
        <v>0</v>
      </c>
      <c r="Q171" s="63">
        <v>0</v>
      </c>
      <c r="R171" s="63">
        <v>0</v>
      </c>
      <c r="S171" s="59">
        <f t="shared" si="144"/>
        <v>0</v>
      </c>
      <c r="T171" s="12" t="s">
        <v>408</v>
      </c>
    </row>
    <row r="172" spans="1:20" x14ac:dyDescent="0.25">
      <c r="A172" s="55" t="s">
        <v>390</v>
      </c>
      <c r="B172" s="44" t="s">
        <v>391</v>
      </c>
      <c r="C172" s="51" t="s">
        <v>99</v>
      </c>
      <c r="D172" s="69">
        <f>SUM(D173:D180)</f>
        <v>2.6989999999999998</v>
      </c>
      <c r="E172" s="69">
        <f t="shared" ref="E172" si="145">SUM(E173:E180)</f>
        <v>23.619</v>
      </c>
      <c r="F172" s="86">
        <v>0</v>
      </c>
      <c r="G172" s="86">
        <v>0</v>
      </c>
      <c r="H172" s="69">
        <f>SUM(H173:H180)</f>
        <v>2.6989999999999998</v>
      </c>
      <c r="I172" s="69">
        <f t="shared" ref="I172" si="146">SUM(I173:I180)</f>
        <v>23.619</v>
      </c>
      <c r="J172" s="69">
        <f>SUM(J173:J180)</f>
        <v>2.6989999999999998</v>
      </c>
      <c r="K172" s="69">
        <f t="shared" ref="K172" si="147">SUM(K173:K180)</f>
        <v>23.619</v>
      </c>
      <c r="L172" s="69">
        <f>SUM(L173:L180)</f>
        <v>2.6989999999999998</v>
      </c>
      <c r="M172" s="69">
        <f t="shared" ref="M172" si="148">SUM(M173:M180)</f>
        <v>23.619</v>
      </c>
      <c r="N172" s="95">
        <f>SUM(N173:N180)</f>
        <v>0</v>
      </c>
      <c r="O172" s="59">
        <v>0</v>
      </c>
      <c r="P172" s="95">
        <f>SUM(P173:P180)</f>
        <v>0</v>
      </c>
      <c r="Q172" s="95">
        <f t="shared" ref="Q172:R172" si="149">SUM(Q173:Q180)</f>
        <v>0</v>
      </c>
      <c r="R172" s="95">
        <f t="shared" si="149"/>
        <v>0</v>
      </c>
      <c r="S172" s="59">
        <v>0</v>
      </c>
      <c r="T172" s="12" t="s">
        <v>408</v>
      </c>
    </row>
    <row r="173" spans="1:20" x14ac:dyDescent="0.25">
      <c r="A173" s="57" t="s">
        <v>390</v>
      </c>
      <c r="B173" s="49" t="s">
        <v>392</v>
      </c>
      <c r="C173" s="15" t="s">
        <v>393</v>
      </c>
      <c r="D173" s="84">
        <v>0.25700000000000001</v>
      </c>
      <c r="E173" s="66">
        <v>2.2330000000000001</v>
      </c>
      <c r="F173" s="87">
        <v>0</v>
      </c>
      <c r="G173" s="87">
        <v>0</v>
      </c>
      <c r="H173" s="84">
        <v>0.25700000000000001</v>
      </c>
      <c r="I173" s="66">
        <v>2.2330000000000001</v>
      </c>
      <c r="J173" s="84">
        <v>0.25700000000000001</v>
      </c>
      <c r="K173" s="66">
        <v>2.2330000000000001</v>
      </c>
      <c r="L173" s="84">
        <v>0.25700000000000001</v>
      </c>
      <c r="M173" s="66">
        <v>2.2330000000000001</v>
      </c>
      <c r="N173" s="94">
        <f>D173-L173</f>
        <v>0</v>
      </c>
      <c r="O173" s="94">
        <f>E173-M173</f>
        <v>0</v>
      </c>
      <c r="P173" s="94">
        <v>0</v>
      </c>
      <c r="Q173" s="94">
        <v>0</v>
      </c>
      <c r="R173" s="94">
        <v>0</v>
      </c>
      <c r="S173" s="61">
        <v>0</v>
      </c>
      <c r="T173" s="12" t="s">
        <v>408</v>
      </c>
    </row>
    <row r="174" spans="1:20" x14ac:dyDescent="0.25">
      <c r="A174" s="57" t="s">
        <v>390</v>
      </c>
      <c r="B174" s="49" t="s">
        <v>394</v>
      </c>
      <c r="C174" s="15" t="s">
        <v>395</v>
      </c>
      <c r="D174" s="84">
        <v>8.6999999999999994E-2</v>
      </c>
      <c r="E174" s="66">
        <v>0.754</v>
      </c>
      <c r="F174" s="87">
        <v>0</v>
      </c>
      <c r="G174" s="87">
        <v>0</v>
      </c>
      <c r="H174" s="84">
        <v>8.6999999999999994E-2</v>
      </c>
      <c r="I174" s="66">
        <v>0.754</v>
      </c>
      <c r="J174" s="84">
        <v>8.6999999999999994E-2</v>
      </c>
      <c r="K174" s="66">
        <v>0.754</v>
      </c>
      <c r="L174" s="84">
        <v>8.6999999999999994E-2</v>
      </c>
      <c r="M174" s="66">
        <v>0.754</v>
      </c>
      <c r="N174" s="94">
        <f t="shared" ref="N174:N180" si="150">D174-L174</f>
        <v>0</v>
      </c>
      <c r="O174" s="94">
        <f t="shared" ref="O174:O180" si="151">E174-M174</f>
        <v>0</v>
      </c>
      <c r="P174" s="94">
        <v>0</v>
      </c>
      <c r="Q174" s="94">
        <v>0</v>
      </c>
      <c r="R174" s="94">
        <v>0</v>
      </c>
      <c r="S174" s="61">
        <f t="shared" ref="S174" si="152">SUM(S175:S182)</f>
        <v>0</v>
      </c>
      <c r="T174" s="12" t="s">
        <v>408</v>
      </c>
    </row>
    <row r="175" spans="1:20" ht="26.25" x14ac:dyDescent="0.25">
      <c r="A175" s="57" t="s">
        <v>390</v>
      </c>
      <c r="B175" s="49" t="s">
        <v>396</v>
      </c>
      <c r="C175" s="15" t="s">
        <v>397</v>
      </c>
      <c r="D175" s="84">
        <v>0.121</v>
      </c>
      <c r="E175" s="67">
        <v>1.052</v>
      </c>
      <c r="F175" s="87">
        <v>0</v>
      </c>
      <c r="G175" s="87">
        <v>0</v>
      </c>
      <c r="H175" s="84">
        <v>0.121</v>
      </c>
      <c r="I175" s="67">
        <v>1.052</v>
      </c>
      <c r="J175" s="84">
        <v>0.121</v>
      </c>
      <c r="K175" s="67">
        <v>1.052</v>
      </c>
      <c r="L175" s="84">
        <v>0.121</v>
      </c>
      <c r="M175" s="67">
        <v>1.052</v>
      </c>
      <c r="N175" s="94">
        <f t="shared" si="150"/>
        <v>0</v>
      </c>
      <c r="O175" s="94">
        <f t="shared" si="151"/>
        <v>0</v>
      </c>
      <c r="P175" s="94">
        <v>0</v>
      </c>
      <c r="Q175" s="94">
        <v>0</v>
      </c>
      <c r="R175" s="94">
        <v>0</v>
      </c>
      <c r="S175" s="61">
        <v>0</v>
      </c>
      <c r="T175" s="12" t="s">
        <v>408</v>
      </c>
    </row>
    <row r="176" spans="1:20" ht="26.25" x14ac:dyDescent="0.25">
      <c r="A176" s="57" t="s">
        <v>390</v>
      </c>
      <c r="B176" s="49" t="s">
        <v>398</v>
      </c>
      <c r="C176" s="15" t="s">
        <v>399</v>
      </c>
      <c r="D176" s="84">
        <v>0.15</v>
      </c>
      <c r="E176" s="67">
        <v>1.3</v>
      </c>
      <c r="F176" s="87">
        <v>0</v>
      </c>
      <c r="G176" s="87">
        <v>0</v>
      </c>
      <c r="H176" s="84">
        <v>0.15</v>
      </c>
      <c r="I176" s="67">
        <v>1.3</v>
      </c>
      <c r="J176" s="84">
        <v>0.15</v>
      </c>
      <c r="K176" s="67">
        <v>1.3</v>
      </c>
      <c r="L176" s="84">
        <v>0.15</v>
      </c>
      <c r="M176" s="67">
        <v>1.3</v>
      </c>
      <c r="N176" s="94">
        <f t="shared" si="150"/>
        <v>0</v>
      </c>
      <c r="O176" s="94">
        <f t="shared" si="151"/>
        <v>0</v>
      </c>
      <c r="P176" s="94">
        <v>0</v>
      </c>
      <c r="Q176" s="94">
        <v>0</v>
      </c>
      <c r="R176" s="94">
        <v>0</v>
      </c>
      <c r="S176" s="61">
        <v>0</v>
      </c>
      <c r="T176" s="12" t="s">
        <v>408</v>
      </c>
    </row>
    <row r="177" spans="1:20" x14ac:dyDescent="0.25">
      <c r="A177" s="57" t="s">
        <v>390</v>
      </c>
      <c r="B177" s="49" t="s">
        <v>400</v>
      </c>
      <c r="C177" s="15" t="s">
        <v>401</v>
      </c>
      <c r="D177" s="84">
        <v>9.8000000000000004E-2</v>
      </c>
      <c r="E177" s="66">
        <v>1.0289999999999999</v>
      </c>
      <c r="F177" s="87">
        <v>0</v>
      </c>
      <c r="G177" s="87">
        <v>0</v>
      </c>
      <c r="H177" s="84">
        <v>9.8000000000000004E-2</v>
      </c>
      <c r="I177" s="66">
        <v>1.0289999999999999</v>
      </c>
      <c r="J177" s="84">
        <v>9.8000000000000004E-2</v>
      </c>
      <c r="K177" s="66">
        <v>1.0289999999999999</v>
      </c>
      <c r="L177" s="84">
        <v>9.8000000000000004E-2</v>
      </c>
      <c r="M177" s="66">
        <v>1.0289999999999999</v>
      </c>
      <c r="N177" s="94">
        <f t="shared" si="150"/>
        <v>0</v>
      </c>
      <c r="O177" s="94">
        <f t="shared" si="151"/>
        <v>0</v>
      </c>
      <c r="P177" s="94">
        <v>0</v>
      </c>
      <c r="Q177" s="94">
        <v>0</v>
      </c>
      <c r="R177" s="94">
        <v>0</v>
      </c>
      <c r="S177" s="61">
        <v>0</v>
      </c>
      <c r="T177" s="12" t="s">
        <v>408</v>
      </c>
    </row>
    <row r="178" spans="1:20" x14ac:dyDescent="0.25">
      <c r="A178" s="57" t="s">
        <v>390</v>
      </c>
      <c r="B178" s="49" t="s">
        <v>402</v>
      </c>
      <c r="C178" s="15" t="s">
        <v>403</v>
      </c>
      <c r="D178" s="84">
        <v>0.20699999999999999</v>
      </c>
      <c r="E178" s="66">
        <v>1.7949999999999999</v>
      </c>
      <c r="F178" s="87">
        <v>0</v>
      </c>
      <c r="G178" s="87">
        <v>0</v>
      </c>
      <c r="H178" s="84">
        <v>0.20699999999999999</v>
      </c>
      <c r="I178" s="66">
        <v>1.7949999999999999</v>
      </c>
      <c r="J178" s="84">
        <v>0.20699999999999999</v>
      </c>
      <c r="K178" s="66">
        <v>1.7949999999999999</v>
      </c>
      <c r="L178" s="84">
        <v>0.20699999999999999</v>
      </c>
      <c r="M178" s="66">
        <v>1.7949999999999999</v>
      </c>
      <c r="N178" s="94">
        <f t="shared" si="150"/>
        <v>0</v>
      </c>
      <c r="O178" s="94">
        <f t="shared" si="151"/>
        <v>0</v>
      </c>
      <c r="P178" s="94">
        <v>0</v>
      </c>
      <c r="Q178" s="94">
        <v>0</v>
      </c>
      <c r="R178" s="94">
        <v>0</v>
      </c>
      <c r="S178" s="61">
        <v>0</v>
      </c>
      <c r="T178" s="12" t="s">
        <v>408</v>
      </c>
    </row>
    <row r="179" spans="1:20" ht="26.25" x14ac:dyDescent="0.25">
      <c r="A179" s="57" t="s">
        <v>390</v>
      </c>
      <c r="B179" s="49" t="s">
        <v>404</v>
      </c>
      <c r="C179" s="15" t="s">
        <v>405</v>
      </c>
      <c r="D179" s="84">
        <v>0.78200000000000003</v>
      </c>
      <c r="E179" s="67">
        <v>6.7930000000000001</v>
      </c>
      <c r="F179" s="87">
        <v>0</v>
      </c>
      <c r="G179" s="87">
        <v>0</v>
      </c>
      <c r="H179" s="84">
        <v>0.78200000000000003</v>
      </c>
      <c r="I179" s="67">
        <v>6.7930000000000001</v>
      </c>
      <c r="J179" s="84">
        <v>0.78200000000000003</v>
      </c>
      <c r="K179" s="67">
        <v>6.7930000000000001</v>
      </c>
      <c r="L179" s="84">
        <v>0.78200000000000003</v>
      </c>
      <c r="M179" s="67">
        <v>6.7930000000000001</v>
      </c>
      <c r="N179" s="94">
        <f t="shared" si="150"/>
        <v>0</v>
      </c>
      <c r="O179" s="94">
        <f t="shared" si="151"/>
        <v>0</v>
      </c>
      <c r="P179" s="94">
        <v>0</v>
      </c>
      <c r="Q179" s="94">
        <v>0</v>
      </c>
      <c r="R179" s="94">
        <v>0</v>
      </c>
      <c r="S179" s="61">
        <v>0</v>
      </c>
      <c r="T179" s="12" t="s">
        <v>408</v>
      </c>
    </row>
    <row r="180" spans="1:20" ht="26.25" x14ac:dyDescent="0.25">
      <c r="A180" s="57" t="s">
        <v>390</v>
      </c>
      <c r="B180" s="49" t="s">
        <v>406</v>
      </c>
      <c r="C180" s="15" t="s">
        <v>407</v>
      </c>
      <c r="D180" s="84">
        <v>0.997</v>
      </c>
      <c r="E180" s="67">
        <v>8.6630000000000003</v>
      </c>
      <c r="F180" s="87">
        <v>0</v>
      </c>
      <c r="G180" s="87">
        <v>0</v>
      </c>
      <c r="H180" s="84">
        <v>0.997</v>
      </c>
      <c r="I180" s="67">
        <v>8.6630000000000003</v>
      </c>
      <c r="J180" s="84">
        <v>0.997</v>
      </c>
      <c r="K180" s="67">
        <v>8.6630000000000003</v>
      </c>
      <c r="L180" s="84">
        <v>0.997</v>
      </c>
      <c r="M180" s="67">
        <v>8.6630000000000003</v>
      </c>
      <c r="N180" s="94">
        <f t="shared" si="150"/>
        <v>0</v>
      </c>
      <c r="O180" s="94">
        <f t="shared" si="151"/>
        <v>0</v>
      </c>
      <c r="P180" s="94">
        <v>0</v>
      </c>
      <c r="Q180" s="94">
        <v>0</v>
      </c>
      <c r="R180" s="94">
        <v>0</v>
      </c>
      <c r="S180" s="61">
        <v>0</v>
      </c>
      <c r="T180" s="12" t="s">
        <v>408</v>
      </c>
    </row>
  </sheetData>
  <autoFilter ref="A17:U24" xr:uid="{00000000-0009-0000-0000-000002000000}"/>
  <mergeCells count="21">
    <mergeCell ref="A14:A16"/>
    <mergeCell ref="B14:B16"/>
    <mergeCell ref="C14:C16"/>
    <mergeCell ref="D14:D16"/>
    <mergeCell ref="J12:M12"/>
    <mergeCell ref="S2:T2"/>
    <mergeCell ref="E14:E16"/>
    <mergeCell ref="F14:G15"/>
    <mergeCell ref="H14:I15"/>
    <mergeCell ref="N14:O15"/>
    <mergeCell ref="P14:S14"/>
    <mergeCell ref="T14:T16"/>
    <mergeCell ref="J15:K15"/>
    <mergeCell ref="L15:M15"/>
    <mergeCell ref="P15:Q15"/>
    <mergeCell ref="R15:S15"/>
    <mergeCell ref="J14:M14"/>
    <mergeCell ref="A3:T3"/>
    <mergeCell ref="I6:M6"/>
    <mergeCell ref="I7:M7"/>
    <mergeCell ref="J11:M11"/>
  </mergeCells>
  <phoneticPr fontId="73" type="noConversion"/>
  <pageMargins left="0.39370078740157483" right="0.39370078740157483" top="0.78740157480314965" bottom="0.39370078740157483" header="0.19685039370078741" footer="0.19685039370078741"/>
  <pageSetup paperSize="9" scale="5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183"/>
  <sheetViews>
    <sheetView zoomScale="70" zoomScaleNormal="70" zoomScaleSheetLayoutView="80" workbookViewId="0">
      <selection activeCell="Q11" sqref="Q11"/>
    </sheetView>
  </sheetViews>
  <sheetFormatPr defaultColWidth="9.140625" defaultRowHeight="15.75" x14ac:dyDescent="0.25"/>
  <cols>
    <col min="1" max="1" width="15.42578125" style="6" customWidth="1"/>
    <col min="2" max="2" width="44" style="6" customWidth="1"/>
    <col min="3" max="3" width="22.140625" style="6" customWidth="1"/>
    <col min="4" max="4" width="12.42578125" style="8" customWidth="1"/>
    <col min="5" max="5" width="9.42578125" style="8" customWidth="1"/>
    <col min="6" max="6" width="13.42578125" style="8" customWidth="1"/>
    <col min="7" max="7" width="7.42578125" style="8" customWidth="1"/>
    <col min="8" max="8" width="6.7109375" style="6" customWidth="1"/>
    <col min="9" max="9" width="9.85546875" style="8" customWidth="1"/>
    <col min="10" max="10" width="6.5703125" style="8" customWidth="1"/>
    <col min="11" max="11" width="7.28515625" style="8" customWidth="1"/>
    <col min="12" max="12" width="9.42578125" style="8" customWidth="1"/>
    <col min="13" max="13" width="10.85546875" style="8" customWidth="1"/>
    <col min="14" max="14" width="15.7109375" style="8" customWidth="1"/>
    <col min="15" max="15" width="8.28515625" style="8" customWidth="1"/>
    <col min="16" max="16" width="9.7109375" style="8" customWidth="1"/>
    <col min="17" max="17" width="6.42578125" style="8" customWidth="1"/>
    <col min="18" max="18" width="7.85546875" style="8" customWidth="1"/>
    <col min="19" max="19" width="7" style="8" customWidth="1"/>
    <col min="20" max="20" width="11.5703125" style="8" customWidth="1"/>
    <col min="21" max="21" width="12.5703125" style="8" customWidth="1"/>
    <col min="22" max="22" width="7.7109375" style="8" customWidth="1"/>
    <col min="23" max="23" width="12.140625" style="8" customWidth="1"/>
    <col min="24" max="24" width="8.42578125" style="8" customWidth="1"/>
    <col min="25" max="25" width="10.42578125" style="8" customWidth="1"/>
    <col min="26" max="202" width="9.140625" style="6"/>
    <col min="203" max="203" width="7.28515625" style="6" customWidth="1"/>
    <col min="204" max="204" width="44" style="6" customWidth="1"/>
    <col min="205" max="205" width="15" style="6" customWidth="1"/>
    <col min="206" max="206" width="9.7109375" style="6" customWidth="1"/>
    <col min="207" max="207" width="9.42578125" style="6" customWidth="1"/>
    <col min="208" max="208" width="9" style="6" customWidth="1"/>
    <col min="209" max="209" width="8.28515625" style="6" customWidth="1"/>
    <col min="210" max="210" width="5.42578125" style="6" customWidth="1"/>
    <col min="211" max="211" width="8" style="6" customWidth="1"/>
    <col min="212" max="212" width="6.5703125" style="6" customWidth="1"/>
    <col min="213" max="213" width="6.140625" style="6" customWidth="1"/>
    <col min="214" max="214" width="9.42578125" style="6" customWidth="1"/>
    <col min="215" max="215" width="9.28515625" style="6" customWidth="1"/>
    <col min="216" max="216" width="6.28515625" style="6" customWidth="1"/>
    <col min="217" max="217" width="5.85546875" style="6" customWidth="1"/>
    <col min="218" max="218" width="9.7109375" style="6" customWidth="1"/>
    <col min="219" max="219" width="6.140625" style="6" customWidth="1"/>
    <col min="220" max="220" width="6.28515625" style="6" customWidth="1"/>
    <col min="221" max="221" width="5.140625" style="6" customWidth="1"/>
    <col min="222" max="222" width="7.85546875" style="6" customWidth="1"/>
    <col min="223" max="224" width="5.7109375" style="6" customWidth="1"/>
    <col min="225" max="225" width="7.140625" style="6" customWidth="1"/>
    <col min="226" max="226" width="5" style="6" customWidth="1"/>
    <col min="227" max="227" width="5.85546875" style="6" customWidth="1"/>
    <col min="228" max="228" width="9.42578125" style="6" customWidth="1"/>
    <col min="229" max="229" width="6.7109375" style="6" customWidth="1"/>
    <col min="230" max="230" width="6.42578125" style="6" customWidth="1"/>
    <col min="231" max="231" width="5.140625" style="6" customWidth="1"/>
    <col min="232" max="232" width="5.5703125" style="6" customWidth="1"/>
    <col min="233" max="233" width="9.28515625" style="6" customWidth="1"/>
    <col min="234" max="234" width="5.28515625" style="6" customWidth="1"/>
    <col min="235" max="235" width="9.42578125" style="6" customWidth="1"/>
    <col min="236" max="236" width="10.140625" style="6" customWidth="1"/>
    <col min="237" max="237" width="8.140625" style="6" customWidth="1"/>
    <col min="238" max="238" width="6" style="6" customWidth="1"/>
    <col min="239" max="239" width="8.140625" style="6" customWidth="1"/>
    <col min="240" max="240" width="4.85546875" style="6" customWidth="1"/>
    <col min="241" max="241" width="5.28515625" style="6" customWidth="1"/>
    <col min="242" max="242" width="9.7109375" style="6" customWidth="1"/>
    <col min="243" max="243" width="7.85546875" style="6" customWidth="1"/>
    <col min="244" max="244" width="10.85546875" style="6" customWidth="1"/>
    <col min="245" max="245" width="8" style="6" customWidth="1"/>
    <col min="246" max="247" width="7.42578125" style="6" customWidth="1"/>
    <col min="248" max="248" width="10" style="6" customWidth="1"/>
    <col min="249" max="249" width="9.7109375" style="6" customWidth="1"/>
    <col min="250" max="250" width="8.85546875" style="6" customWidth="1"/>
    <col min="251" max="251" width="8.28515625" style="6" customWidth="1"/>
    <col min="252" max="252" width="10.42578125" style="6" customWidth="1"/>
    <col min="253" max="253" width="7" style="6" customWidth="1"/>
    <col min="254" max="254" width="7.140625" style="6" customWidth="1"/>
    <col min="255" max="255" width="5.5703125" style="6" customWidth="1"/>
    <col min="256" max="256" width="9.7109375" style="6" customWidth="1"/>
    <col min="257" max="257" width="8.140625" style="6" customWidth="1"/>
    <col min="258" max="258" width="8" style="6" customWidth="1"/>
    <col min="259" max="259" width="4.7109375" style="6" customWidth="1"/>
    <col min="260" max="260" width="8.5703125" style="6" customWidth="1"/>
    <col min="261" max="261" width="5.28515625" style="6" customWidth="1"/>
    <col min="262" max="262" width="5.7109375" style="6" customWidth="1"/>
    <col min="263" max="263" width="9.7109375" style="6" customWidth="1"/>
    <col min="264" max="264" width="9.140625" style="6" customWidth="1"/>
    <col min="265" max="265" width="9.42578125" style="6" customWidth="1"/>
    <col min="266" max="266" width="6.42578125" style="6" customWidth="1"/>
    <col min="267" max="267" width="8.42578125" style="6" customWidth="1"/>
    <col min="268" max="268" width="5.85546875" style="6" customWidth="1"/>
    <col min="269" max="269" width="5.5703125" style="6" customWidth="1"/>
    <col min="270" max="270" width="9.7109375" style="6" customWidth="1"/>
    <col min="271" max="271" width="8.140625" style="6" customWidth="1"/>
    <col min="272" max="272" width="6.42578125" style="6" customWidth="1"/>
    <col min="273" max="273" width="8" style="6" customWidth="1"/>
    <col min="274" max="274" width="7.42578125" style="6" customWidth="1"/>
    <col min="275" max="275" width="5.42578125" style="6" customWidth="1"/>
    <col min="276" max="276" width="4.85546875" style="6" customWidth="1"/>
    <col min="277" max="277" width="7.7109375" style="6" customWidth="1"/>
    <col min="278" max="278" width="6" style="6" customWidth="1"/>
    <col min="279" max="279" width="7.7109375" style="6" customWidth="1"/>
    <col min="280" max="280" width="8.42578125" style="6" customWidth="1"/>
    <col min="281" max="281" width="10.42578125" style="6" customWidth="1"/>
    <col min="282" max="458" width="9.140625" style="6"/>
    <col min="459" max="459" width="7.28515625" style="6" customWidth="1"/>
    <col min="460" max="460" width="44" style="6" customWidth="1"/>
    <col min="461" max="461" width="15" style="6" customWidth="1"/>
    <col min="462" max="462" width="9.7109375" style="6" customWidth="1"/>
    <col min="463" max="463" width="9.42578125" style="6" customWidth="1"/>
    <col min="464" max="464" width="9" style="6" customWidth="1"/>
    <col min="465" max="465" width="8.28515625" style="6" customWidth="1"/>
    <col min="466" max="466" width="5.42578125" style="6" customWidth="1"/>
    <col min="467" max="467" width="8" style="6" customWidth="1"/>
    <col min="468" max="468" width="6.5703125" style="6" customWidth="1"/>
    <col min="469" max="469" width="6.140625" style="6" customWidth="1"/>
    <col min="470" max="470" width="9.42578125" style="6" customWidth="1"/>
    <col min="471" max="471" width="9.28515625" style="6" customWidth="1"/>
    <col min="472" max="472" width="6.28515625" style="6" customWidth="1"/>
    <col min="473" max="473" width="5.85546875" style="6" customWidth="1"/>
    <col min="474" max="474" width="9.7109375" style="6" customWidth="1"/>
    <col min="475" max="475" width="6.140625" style="6" customWidth="1"/>
    <col min="476" max="476" width="6.28515625" style="6" customWidth="1"/>
    <col min="477" max="477" width="5.140625" style="6" customWidth="1"/>
    <col min="478" max="478" width="7.85546875" style="6" customWidth="1"/>
    <col min="479" max="480" width="5.7109375" style="6" customWidth="1"/>
    <col min="481" max="481" width="7.140625" style="6" customWidth="1"/>
    <col min="482" max="482" width="5" style="6" customWidth="1"/>
    <col min="483" max="483" width="5.85546875" style="6" customWidth="1"/>
    <col min="484" max="484" width="9.42578125" style="6" customWidth="1"/>
    <col min="485" max="485" width="6.7109375" style="6" customWidth="1"/>
    <col min="486" max="486" width="6.42578125" style="6" customWidth="1"/>
    <col min="487" max="487" width="5.140625" style="6" customWidth="1"/>
    <col min="488" max="488" width="5.5703125" style="6" customWidth="1"/>
    <col min="489" max="489" width="9.28515625" style="6" customWidth="1"/>
    <col min="490" max="490" width="5.28515625" style="6" customWidth="1"/>
    <col min="491" max="491" width="9.42578125" style="6" customWidth="1"/>
    <col min="492" max="492" width="10.140625" style="6" customWidth="1"/>
    <col min="493" max="493" width="8.140625" style="6" customWidth="1"/>
    <col min="494" max="494" width="6" style="6" customWidth="1"/>
    <col min="495" max="495" width="8.140625" style="6" customWidth="1"/>
    <col min="496" max="496" width="4.85546875" style="6" customWidth="1"/>
    <col min="497" max="497" width="5.28515625" style="6" customWidth="1"/>
    <col min="498" max="498" width="9.7109375" style="6" customWidth="1"/>
    <col min="499" max="499" width="7.85546875" style="6" customWidth="1"/>
    <col min="500" max="500" width="10.85546875" style="6" customWidth="1"/>
    <col min="501" max="501" width="8" style="6" customWidth="1"/>
    <col min="502" max="503" width="7.42578125" style="6" customWidth="1"/>
    <col min="504" max="504" width="10" style="6" customWidth="1"/>
    <col min="505" max="505" width="9.7109375" style="6" customWidth="1"/>
    <col min="506" max="506" width="8.85546875" style="6" customWidth="1"/>
    <col min="507" max="507" width="8.28515625" style="6" customWidth="1"/>
    <col min="508" max="508" width="10.42578125" style="6" customWidth="1"/>
    <col min="509" max="509" width="7" style="6" customWidth="1"/>
    <col min="510" max="510" width="7.140625" style="6" customWidth="1"/>
    <col min="511" max="511" width="5.5703125" style="6" customWidth="1"/>
    <col min="512" max="512" width="9.7109375" style="6" customWidth="1"/>
    <col min="513" max="513" width="8.140625" style="6" customWidth="1"/>
    <col min="514" max="514" width="8" style="6" customWidth="1"/>
    <col min="515" max="515" width="4.7109375" style="6" customWidth="1"/>
    <col min="516" max="516" width="8.5703125" style="6" customWidth="1"/>
    <col min="517" max="517" width="5.28515625" style="6" customWidth="1"/>
    <col min="518" max="518" width="5.7109375" style="6" customWidth="1"/>
    <col min="519" max="519" width="9.7109375" style="6" customWidth="1"/>
    <col min="520" max="520" width="9.140625" style="6" customWidth="1"/>
    <col min="521" max="521" width="9.42578125" style="6" customWidth="1"/>
    <col min="522" max="522" width="6.42578125" style="6" customWidth="1"/>
    <col min="523" max="523" width="8.42578125" style="6" customWidth="1"/>
    <col min="524" max="524" width="5.85546875" style="6" customWidth="1"/>
    <col min="525" max="525" width="5.5703125" style="6" customWidth="1"/>
    <col min="526" max="526" width="9.7109375" style="6" customWidth="1"/>
    <col min="527" max="527" width="8.140625" style="6" customWidth="1"/>
    <col min="528" max="528" width="6.42578125" style="6" customWidth="1"/>
    <col min="529" max="529" width="8" style="6" customWidth="1"/>
    <col min="530" max="530" width="7.42578125" style="6" customWidth="1"/>
    <col min="531" max="531" width="5.42578125" style="6" customWidth="1"/>
    <col min="532" max="532" width="4.85546875" style="6" customWidth="1"/>
    <col min="533" max="533" width="7.7109375" style="6" customWidth="1"/>
    <col min="534" max="534" width="6" style="6" customWidth="1"/>
    <col min="535" max="535" width="7.7109375" style="6" customWidth="1"/>
    <col min="536" max="536" width="8.42578125" style="6" customWidth="1"/>
    <col min="537" max="537" width="10.42578125" style="6" customWidth="1"/>
    <col min="538" max="714" width="9.140625" style="6"/>
    <col min="715" max="715" width="7.28515625" style="6" customWidth="1"/>
    <col min="716" max="716" width="44" style="6" customWidth="1"/>
    <col min="717" max="717" width="15" style="6" customWidth="1"/>
    <col min="718" max="718" width="9.7109375" style="6" customWidth="1"/>
    <col min="719" max="719" width="9.42578125" style="6" customWidth="1"/>
    <col min="720" max="720" width="9" style="6" customWidth="1"/>
    <col min="721" max="721" width="8.28515625" style="6" customWidth="1"/>
    <col min="722" max="722" width="5.42578125" style="6" customWidth="1"/>
    <col min="723" max="723" width="8" style="6" customWidth="1"/>
    <col min="724" max="724" width="6.5703125" style="6" customWidth="1"/>
    <col min="725" max="725" width="6.140625" style="6" customWidth="1"/>
    <col min="726" max="726" width="9.42578125" style="6" customWidth="1"/>
    <col min="727" max="727" width="9.28515625" style="6" customWidth="1"/>
    <col min="728" max="728" width="6.28515625" style="6" customWidth="1"/>
    <col min="729" max="729" width="5.85546875" style="6" customWidth="1"/>
    <col min="730" max="730" width="9.7109375" style="6" customWidth="1"/>
    <col min="731" max="731" width="6.140625" style="6" customWidth="1"/>
    <col min="732" max="732" width="6.28515625" style="6" customWidth="1"/>
    <col min="733" max="733" width="5.140625" style="6" customWidth="1"/>
    <col min="734" max="734" width="7.85546875" style="6" customWidth="1"/>
    <col min="735" max="736" width="5.7109375" style="6" customWidth="1"/>
    <col min="737" max="737" width="7.140625" style="6" customWidth="1"/>
    <col min="738" max="738" width="5" style="6" customWidth="1"/>
    <col min="739" max="739" width="5.85546875" style="6" customWidth="1"/>
    <col min="740" max="740" width="9.42578125" style="6" customWidth="1"/>
    <col min="741" max="741" width="6.7109375" style="6" customWidth="1"/>
    <col min="742" max="742" width="6.42578125" style="6" customWidth="1"/>
    <col min="743" max="743" width="5.140625" style="6" customWidth="1"/>
    <col min="744" max="744" width="5.5703125" style="6" customWidth="1"/>
    <col min="745" max="745" width="9.28515625" style="6" customWidth="1"/>
    <col min="746" max="746" width="5.28515625" style="6" customWidth="1"/>
    <col min="747" max="747" width="9.42578125" style="6" customWidth="1"/>
    <col min="748" max="748" width="10.140625" style="6" customWidth="1"/>
    <col min="749" max="749" width="8.140625" style="6" customWidth="1"/>
    <col min="750" max="750" width="6" style="6" customWidth="1"/>
    <col min="751" max="751" width="8.140625" style="6" customWidth="1"/>
    <col min="752" max="752" width="4.85546875" style="6" customWidth="1"/>
    <col min="753" max="753" width="5.28515625" style="6" customWidth="1"/>
    <col min="754" max="754" width="9.7109375" style="6" customWidth="1"/>
    <col min="755" max="755" width="7.85546875" style="6" customWidth="1"/>
    <col min="756" max="756" width="10.85546875" style="6" customWidth="1"/>
    <col min="757" max="757" width="8" style="6" customWidth="1"/>
    <col min="758" max="759" width="7.42578125" style="6" customWidth="1"/>
    <col min="760" max="760" width="10" style="6" customWidth="1"/>
    <col min="761" max="761" width="9.7109375" style="6" customWidth="1"/>
    <col min="762" max="762" width="8.85546875" style="6" customWidth="1"/>
    <col min="763" max="763" width="8.28515625" style="6" customWidth="1"/>
    <col min="764" max="764" width="10.42578125" style="6" customWidth="1"/>
    <col min="765" max="765" width="7" style="6" customWidth="1"/>
    <col min="766" max="766" width="7.140625" style="6" customWidth="1"/>
    <col min="767" max="767" width="5.5703125" style="6" customWidth="1"/>
    <col min="768" max="768" width="9.7109375" style="6" customWidth="1"/>
    <col min="769" max="769" width="8.140625" style="6" customWidth="1"/>
    <col min="770" max="770" width="8" style="6" customWidth="1"/>
    <col min="771" max="771" width="4.7109375" style="6" customWidth="1"/>
    <col min="772" max="772" width="8.5703125" style="6" customWidth="1"/>
    <col min="773" max="773" width="5.28515625" style="6" customWidth="1"/>
    <col min="774" max="774" width="5.7109375" style="6" customWidth="1"/>
    <col min="775" max="775" width="9.7109375" style="6" customWidth="1"/>
    <col min="776" max="776" width="9.140625" style="6" customWidth="1"/>
    <col min="777" max="777" width="9.42578125" style="6" customWidth="1"/>
    <col min="778" max="778" width="6.42578125" style="6" customWidth="1"/>
    <col min="779" max="779" width="8.42578125" style="6" customWidth="1"/>
    <col min="780" max="780" width="5.85546875" style="6" customWidth="1"/>
    <col min="781" max="781" width="5.5703125" style="6" customWidth="1"/>
    <col min="782" max="782" width="9.7109375" style="6" customWidth="1"/>
    <col min="783" max="783" width="8.140625" style="6" customWidth="1"/>
    <col min="784" max="784" width="6.42578125" style="6" customWidth="1"/>
    <col min="785" max="785" width="8" style="6" customWidth="1"/>
    <col min="786" max="786" width="7.42578125" style="6" customWidth="1"/>
    <col min="787" max="787" width="5.42578125" style="6" customWidth="1"/>
    <col min="788" max="788" width="4.85546875" style="6" customWidth="1"/>
    <col min="789" max="789" width="7.7109375" style="6" customWidth="1"/>
    <col min="790" max="790" width="6" style="6" customWidth="1"/>
    <col min="791" max="791" width="7.7109375" style="6" customWidth="1"/>
    <col min="792" max="792" width="8.42578125" style="6" customWidth="1"/>
    <col min="793" max="793" width="10.42578125" style="6" customWidth="1"/>
    <col min="794" max="970" width="9.140625" style="6"/>
    <col min="971" max="971" width="7.28515625" style="6" customWidth="1"/>
    <col min="972" max="972" width="44" style="6" customWidth="1"/>
    <col min="973" max="973" width="15" style="6" customWidth="1"/>
    <col min="974" max="974" width="9.7109375" style="6" customWidth="1"/>
    <col min="975" max="975" width="9.42578125" style="6" customWidth="1"/>
    <col min="976" max="976" width="9" style="6" customWidth="1"/>
    <col min="977" max="977" width="8.28515625" style="6" customWidth="1"/>
    <col min="978" max="978" width="5.42578125" style="6" customWidth="1"/>
    <col min="979" max="979" width="8" style="6" customWidth="1"/>
    <col min="980" max="980" width="6.5703125" style="6" customWidth="1"/>
    <col min="981" max="981" width="6.140625" style="6" customWidth="1"/>
    <col min="982" max="982" width="9.42578125" style="6" customWidth="1"/>
    <col min="983" max="983" width="9.28515625" style="6" customWidth="1"/>
    <col min="984" max="984" width="6.28515625" style="6" customWidth="1"/>
    <col min="985" max="985" width="5.85546875" style="6" customWidth="1"/>
    <col min="986" max="986" width="9.7109375" style="6" customWidth="1"/>
    <col min="987" max="987" width="6.140625" style="6" customWidth="1"/>
    <col min="988" max="988" width="6.28515625" style="6" customWidth="1"/>
    <col min="989" max="989" width="5.140625" style="6" customWidth="1"/>
    <col min="990" max="990" width="7.85546875" style="6" customWidth="1"/>
    <col min="991" max="992" width="5.7109375" style="6" customWidth="1"/>
    <col min="993" max="993" width="7.140625" style="6" customWidth="1"/>
    <col min="994" max="994" width="5" style="6" customWidth="1"/>
    <col min="995" max="995" width="5.85546875" style="6" customWidth="1"/>
    <col min="996" max="996" width="9.42578125" style="6" customWidth="1"/>
    <col min="997" max="997" width="6.7109375" style="6" customWidth="1"/>
    <col min="998" max="998" width="6.42578125" style="6" customWidth="1"/>
    <col min="999" max="999" width="5.140625" style="6" customWidth="1"/>
    <col min="1000" max="1000" width="5.5703125" style="6" customWidth="1"/>
    <col min="1001" max="1001" width="9.28515625" style="6" customWidth="1"/>
    <col min="1002" max="1002" width="5.28515625" style="6" customWidth="1"/>
    <col min="1003" max="1003" width="9.42578125" style="6" customWidth="1"/>
    <col min="1004" max="1004" width="10.140625" style="6" customWidth="1"/>
    <col min="1005" max="1005" width="8.140625" style="6" customWidth="1"/>
    <col min="1006" max="1006" width="6" style="6" customWidth="1"/>
    <col min="1007" max="1007" width="8.140625" style="6" customWidth="1"/>
    <col min="1008" max="1008" width="4.85546875" style="6" customWidth="1"/>
    <col min="1009" max="1009" width="5.28515625" style="6" customWidth="1"/>
    <col min="1010" max="1010" width="9.7109375" style="6" customWidth="1"/>
    <col min="1011" max="1011" width="7.85546875" style="6" customWidth="1"/>
    <col min="1012" max="1012" width="10.85546875" style="6" customWidth="1"/>
    <col min="1013" max="1013" width="8" style="6" customWidth="1"/>
    <col min="1014" max="1015" width="7.42578125" style="6" customWidth="1"/>
    <col min="1016" max="1016" width="10" style="6" customWidth="1"/>
    <col min="1017" max="1017" width="9.7109375" style="6" customWidth="1"/>
    <col min="1018" max="1018" width="8.85546875" style="6" customWidth="1"/>
    <col min="1019" max="1019" width="8.28515625" style="6" customWidth="1"/>
    <col min="1020" max="1020" width="10.42578125" style="6" customWidth="1"/>
    <col min="1021" max="1021" width="7" style="6" customWidth="1"/>
    <col min="1022" max="1022" width="7.140625" style="6" customWidth="1"/>
    <col min="1023" max="1023" width="5.5703125" style="6" customWidth="1"/>
    <col min="1024" max="1024" width="9.7109375" style="6" customWidth="1"/>
    <col min="1025" max="1025" width="8.140625" style="6" customWidth="1"/>
    <col min="1026" max="1026" width="8" style="6" customWidth="1"/>
    <col min="1027" max="1027" width="4.7109375" style="6" customWidth="1"/>
    <col min="1028" max="1028" width="8.5703125" style="6" customWidth="1"/>
    <col min="1029" max="1029" width="5.28515625" style="6" customWidth="1"/>
    <col min="1030" max="1030" width="5.7109375" style="6" customWidth="1"/>
    <col min="1031" max="1031" width="9.7109375" style="6" customWidth="1"/>
    <col min="1032" max="1032" width="9.140625" style="6" customWidth="1"/>
    <col min="1033" max="1033" width="9.42578125" style="6" customWidth="1"/>
    <col min="1034" max="1034" width="6.42578125" style="6" customWidth="1"/>
    <col min="1035" max="1035" width="8.42578125" style="6" customWidth="1"/>
    <col min="1036" max="1036" width="5.85546875" style="6" customWidth="1"/>
    <col min="1037" max="1037" width="5.5703125" style="6" customWidth="1"/>
    <col min="1038" max="1038" width="9.7109375" style="6" customWidth="1"/>
    <col min="1039" max="1039" width="8.140625" style="6" customWidth="1"/>
    <col min="1040" max="1040" width="6.42578125" style="6" customWidth="1"/>
    <col min="1041" max="1041" width="8" style="6" customWidth="1"/>
    <col min="1042" max="1042" width="7.42578125" style="6" customWidth="1"/>
    <col min="1043" max="1043" width="5.42578125" style="6" customWidth="1"/>
    <col min="1044" max="1044" width="4.85546875" style="6" customWidth="1"/>
    <col min="1045" max="1045" width="7.7109375" style="6" customWidth="1"/>
    <col min="1046" max="1046" width="6" style="6" customWidth="1"/>
    <col min="1047" max="1047" width="7.7109375" style="6" customWidth="1"/>
    <col min="1048" max="1048" width="8.42578125" style="6" customWidth="1"/>
    <col min="1049" max="1049" width="10.42578125" style="6" customWidth="1"/>
    <col min="1050" max="1226" width="9.140625" style="6"/>
    <col min="1227" max="1227" width="7.28515625" style="6" customWidth="1"/>
    <col min="1228" max="1228" width="44" style="6" customWidth="1"/>
    <col min="1229" max="1229" width="15" style="6" customWidth="1"/>
    <col min="1230" max="1230" width="9.7109375" style="6" customWidth="1"/>
    <col min="1231" max="1231" width="9.42578125" style="6" customWidth="1"/>
    <col min="1232" max="1232" width="9" style="6" customWidth="1"/>
    <col min="1233" max="1233" width="8.28515625" style="6" customWidth="1"/>
    <col min="1234" max="1234" width="5.42578125" style="6" customWidth="1"/>
    <col min="1235" max="1235" width="8" style="6" customWidth="1"/>
    <col min="1236" max="1236" width="6.5703125" style="6" customWidth="1"/>
    <col min="1237" max="1237" width="6.140625" style="6" customWidth="1"/>
    <col min="1238" max="1238" width="9.42578125" style="6" customWidth="1"/>
    <col min="1239" max="1239" width="9.28515625" style="6" customWidth="1"/>
    <col min="1240" max="1240" width="6.28515625" style="6" customWidth="1"/>
    <col min="1241" max="1241" width="5.85546875" style="6" customWidth="1"/>
    <col min="1242" max="1242" width="9.7109375" style="6" customWidth="1"/>
    <col min="1243" max="1243" width="6.140625" style="6" customWidth="1"/>
    <col min="1244" max="1244" width="6.28515625" style="6" customWidth="1"/>
    <col min="1245" max="1245" width="5.140625" style="6" customWidth="1"/>
    <col min="1246" max="1246" width="7.85546875" style="6" customWidth="1"/>
    <col min="1247" max="1248" width="5.7109375" style="6" customWidth="1"/>
    <col min="1249" max="1249" width="7.140625" style="6" customWidth="1"/>
    <col min="1250" max="1250" width="5" style="6" customWidth="1"/>
    <col min="1251" max="1251" width="5.85546875" style="6" customWidth="1"/>
    <col min="1252" max="1252" width="9.42578125" style="6" customWidth="1"/>
    <col min="1253" max="1253" width="6.7109375" style="6" customWidth="1"/>
    <col min="1254" max="1254" width="6.42578125" style="6" customWidth="1"/>
    <col min="1255" max="1255" width="5.140625" style="6" customWidth="1"/>
    <col min="1256" max="1256" width="5.5703125" style="6" customWidth="1"/>
    <col min="1257" max="1257" width="9.28515625" style="6" customWidth="1"/>
    <col min="1258" max="1258" width="5.28515625" style="6" customWidth="1"/>
    <col min="1259" max="1259" width="9.42578125" style="6" customWidth="1"/>
    <col min="1260" max="1260" width="10.140625" style="6" customWidth="1"/>
    <col min="1261" max="1261" width="8.140625" style="6" customWidth="1"/>
    <col min="1262" max="1262" width="6" style="6" customWidth="1"/>
    <col min="1263" max="1263" width="8.140625" style="6" customWidth="1"/>
    <col min="1264" max="1264" width="4.85546875" style="6" customWidth="1"/>
    <col min="1265" max="1265" width="5.28515625" style="6" customWidth="1"/>
    <col min="1266" max="1266" width="9.7109375" style="6" customWidth="1"/>
    <col min="1267" max="1267" width="7.85546875" style="6" customWidth="1"/>
    <col min="1268" max="1268" width="10.85546875" style="6" customWidth="1"/>
    <col min="1269" max="1269" width="8" style="6" customWidth="1"/>
    <col min="1270" max="1271" width="7.42578125" style="6" customWidth="1"/>
    <col min="1272" max="1272" width="10" style="6" customWidth="1"/>
    <col min="1273" max="1273" width="9.7109375" style="6" customWidth="1"/>
    <col min="1274" max="1274" width="8.85546875" style="6" customWidth="1"/>
    <col min="1275" max="1275" width="8.28515625" style="6" customWidth="1"/>
    <col min="1276" max="1276" width="10.42578125" style="6" customWidth="1"/>
    <col min="1277" max="1277" width="7" style="6" customWidth="1"/>
    <col min="1278" max="1278" width="7.140625" style="6" customWidth="1"/>
    <col min="1279" max="1279" width="5.5703125" style="6" customWidth="1"/>
    <col min="1280" max="1280" width="9.7109375" style="6" customWidth="1"/>
    <col min="1281" max="1281" width="8.140625" style="6" customWidth="1"/>
    <col min="1282" max="1282" width="8" style="6" customWidth="1"/>
    <col min="1283" max="1283" width="4.7109375" style="6" customWidth="1"/>
    <col min="1284" max="1284" width="8.5703125" style="6" customWidth="1"/>
    <col min="1285" max="1285" width="5.28515625" style="6" customWidth="1"/>
    <col min="1286" max="1286" width="5.7109375" style="6" customWidth="1"/>
    <col min="1287" max="1287" width="9.7109375" style="6" customWidth="1"/>
    <col min="1288" max="1288" width="9.140625" style="6" customWidth="1"/>
    <col min="1289" max="1289" width="9.42578125" style="6" customWidth="1"/>
    <col min="1290" max="1290" width="6.42578125" style="6" customWidth="1"/>
    <col min="1291" max="1291" width="8.42578125" style="6" customWidth="1"/>
    <col min="1292" max="1292" width="5.85546875" style="6" customWidth="1"/>
    <col min="1293" max="1293" width="5.5703125" style="6" customWidth="1"/>
    <col min="1294" max="1294" width="9.7109375" style="6" customWidth="1"/>
    <col min="1295" max="1295" width="8.140625" style="6" customWidth="1"/>
    <col min="1296" max="1296" width="6.42578125" style="6" customWidth="1"/>
    <col min="1297" max="1297" width="8" style="6" customWidth="1"/>
    <col min="1298" max="1298" width="7.42578125" style="6" customWidth="1"/>
    <col min="1299" max="1299" width="5.42578125" style="6" customWidth="1"/>
    <col min="1300" max="1300" width="4.85546875" style="6" customWidth="1"/>
    <col min="1301" max="1301" width="7.7109375" style="6" customWidth="1"/>
    <col min="1302" max="1302" width="6" style="6" customWidth="1"/>
    <col min="1303" max="1303" width="7.7109375" style="6" customWidth="1"/>
    <col min="1304" max="1304" width="8.42578125" style="6" customWidth="1"/>
    <col min="1305" max="1305" width="10.42578125" style="6" customWidth="1"/>
    <col min="1306" max="1482" width="9.140625" style="6"/>
    <col min="1483" max="1483" width="7.28515625" style="6" customWidth="1"/>
    <col min="1484" max="1484" width="44" style="6" customWidth="1"/>
    <col min="1485" max="1485" width="15" style="6" customWidth="1"/>
    <col min="1486" max="1486" width="9.7109375" style="6" customWidth="1"/>
    <col min="1487" max="1487" width="9.42578125" style="6" customWidth="1"/>
    <col min="1488" max="1488" width="9" style="6" customWidth="1"/>
    <col min="1489" max="1489" width="8.28515625" style="6" customWidth="1"/>
    <col min="1490" max="1490" width="5.42578125" style="6" customWidth="1"/>
    <col min="1491" max="1491" width="8" style="6" customWidth="1"/>
    <col min="1492" max="1492" width="6.5703125" style="6" customWidth="1"/>
    <col min="1493" max="1493" width="6.140625" style="6" customWidth="1"/>
    <col min="1494" max="1494" width="9.42578125" style="6" customWidth="1"/>
    <col min="1495" max="1495" width="9.28515625" style="6" customWidth="1"/>
    <col min="1496" max="1496" width="6.28515625" style="6" customWidth="1"/>
    <col min="1497" max="1497" width="5.85546875" style="6" customWidth="1"/>
    <col min="1498" max="1498" width="9.7109375" style="6" customWidth="1"/>
    <col min="1499" max="1499" width="6.140625" style="6" customWidth="1"/>
    <col min="1500" max="1500" width="6.28515625" style="6" customWidth="1"/>
    <col min="1501" max="1501" width="5.140625" style="6" customWidth="1"/>
    <col min="1502" max="1502" width="7.85546875" style="6" customWidth="1"/>
    <col min="1503" max="1504" width="5.7109375" style="6" customWidth="1"/>
    <col min="1505" max="1505" width="7.140625" style="6" customWidth="1"/>
    <col min="1506" max="1506" width="5" style="6" customWidth="1"/>
    <col min="1507" max="1507" width="5.85546875" style="6" customWidth="1"/>
    <col min="1508" max="1508" width="9.42578125" style="6" customWidth="1"/>
    <col min="1509" max="1509" width="6.7109375" style="6" customWidth="1"/>
    <col min="1510" max="1510" width="6.42578125" style="6" customWidth="1"/>
    <col min="1511" max="1511" width="5.140625" style="6" customWidth="1"/>
    <col min="1512" max="1512" width="5.5703125" style="6" customWidth="1"/>
    <col min="1513" max="1513" width="9.28515625" style="6" customWidth="1"/>
    <col min="1514" max="1514" width="5.28515625" style="6" customWidth="1"/>
    <col min="1515" max="1515" width="9.42578125" style="6" customWidth="1"/>
    <col min="1516" max="1516" width="10.140625" style="6" customWidth="1"/>
    <col min="1517" max="1517" width="8.140625" style="6" customWidth="1"/>
    <col min="1518" max="1518" width="6" style="6" customWidth="1"/>
    <col min="1519" max="1519" width="8.140625" style="6" customWidth="1"/>
    <col min="1520" max="1520" width="4.85546875" style="6" customWidth="1"/>
    <col min="1521" max="1521" width="5.28515625" style="6" customWidth="1"/>
    <col min="1522" max="1522" width="9.7109375" style="6" customWidth="1"/>
    <col min="1523" max="1523" width="7.85546875" style="6" customWidth="1"/>
    <col min="1524" max="1524" width="10.85546875" style="6" customWidth="1"/>
    <col min="1525" max="1525" width="8" style="6" customWidth="1"/>
    <col min="1526" max="1527" width="7.42578125" style="6" customWidth="1"/>
    <col min="1528" max="1528" width="10" style="6" customWidth="1"/>
    <col min="1529" max="1529" width="9.7109375" style="6" customWidth="1"/>
    <col min="1530" max="1530" width="8.85546875" style="6" customWidth="1"/>
    <col min="1531" max="1531" width="8.28515625" style="6" customWidth="1"/>
    <col min="1532" max="1532" width="10.42578125" style="6" customWidth="1"/>
    <col min="1533" max="1533" width="7" style="6" customWidth="1"/>
    <col min="1534" max="1534" width="7.140625" style="6" customWidth="1"/>
    <col min="1535" max="1535" width="5.5703125" style="6" customWidth="1"/>
    <col min="1536" max="1536" width="9.7109375" style="6" customWidth="1"/>
    <col min="1537" max="1537" width="8.140625" style="6" customWidth="1"/>
    <col min="1538" max="1538" width="8" style="6" customWidth="1"/>
    <col min="1539" max="1539" width="4.7109375" style="6" customWidth="1"/>
    <col min="1540" max="1540" width="8.5703125" style="6" customWidth="1"/>
    <col min="1541" max="1541" width="5.28515625" style="6" customWidth="1"/>
    <col min="1542" max="1542" width="5.7109375" style="6" customWidth="1"/>
    <col min="1543" max="1543" width="9.7109375" style="6" customWidth="1"/>
    <col min="1544" max="1544" width="9.140625" style="6" customWidth="1"/>
    <col min="1545" max="1545" width="9.42578125" style="6" customWidth="1"/>
    <col min="1546" max="1546" width="6.42578125" style="6" customWidth="1"/>
    <col min="1547" max="1547" width="8.42578125" style="6" customWidth="1"/>
    <col min="1548" max="1548" width="5.85546875" style="6" customWidth="1"/>
    <col min="1549" max="1549" width="5.5703125" style="6" customWidth="1"/>
    <col min="1550" max="1550" width="9.7109375" style="6" customWidth="1"/>
    <col min="1551" max="1551" width="8.140625" style="6" customWidth="1"/>
    <col min="1552" max="1552" width="6.42578125" style="6" customWidth="1"/>
    <col min="1553" max="1553" width="8" style="6" customWidth="1"/>
    <col min="1554" max="1554" width="7.42578125" style="6" customWidth="1"/>
    <col min="1555" max="1555" width="5.42578125" style="6" customWidth="1"/>
    <col min="1556" max="1556" width="4.85546875" style="6" customWidth="1"/>
    <col min="1557" max="1557" width="7.7109375" style="6" customWidth="1"/>
    <col min="1558" max="1558" width="6" style="6" customWidth="1"/>
    <col min="1559" max="1559" width="7.7109375" style="6" customWidth="1"/>
    <col min="1560" max="1560" width="8.42578125" style="6" customWidth="1"/>
    <col min="1561" max="1561" width="10.42578125" style="6" customWidth="1"/>
    <col min="1562" max="1738" width="9.140625" style="6"/>
    <col min="1739" max="1739" width="7.28515625" style="6" customWidth="1"/>
    <col min="1740" max="1740" width="44" style="6" customWidth="1"/>
    <col min="1741" max="1741" width="15" style="6" customWidth="1"/>
    <col min="1742" max="1742" width="9.7109375" style="6" customWidth="1"/>
    <col min="1743" max="1743" width="9.42578125" style="6" customWidth="1"/>
    <col min="1744" max="1744" width="9" style="6" customWidth="1"/>
    <col min="1745" max="1745" width="8.28515625" style="6" customWidth="1"/>
    <col min="1746" max="1746" width="5.42578125" style="6" customWidth="1"/>
    <col min="1747" max="1747" width="8" style="6" customWidth="1"/>
    <col min="1748" max="1748" width="6.5703125" style="6" customWidth="1"/>
    <col min="1749" max="1749" width="6.140625" style="6" customWidth="1"/>
    <col min="1750" max="1750" width="9.42578125" style="6" customWidth="1"/>
    <col min="1751" max="1751" width="9.28515625" style="6" customWidth="1"/>
    <col min="1752" max="1752" width="6.28515625" style="6" customWidth="1"/>
    <col min="1753" max="1753" width="5.85546875" style="6" customWidth="1"/>
    <col min="1754" max="1754" width="9.7109375" style="6" customWidth="1"/>
    <col min="1755" max="1755" width="6.140625" style="6" customWidth="1"/>
    <col min="1756" max="1756" width="6.28515625" style="6" customWidth="1"/>
    <col min="1757" max="1757" width="5.140625" style="6" customWidth="1"/>
    <col min="1758" max="1758" width="7.85546875" style="6" customWidth="1"/>
    <col min="1759" max="1760" width="5.7109375" style="6" customWidth="1"/>
    <col min="1761" max="1761" width="7.140625" style="6" customWidth="1"/>
    <col min="1762" max="1762" width="5" style="6" customWidth="1"/>
    <col min="1763" max="1763" width="5.85546875" style="6" customWidth="1"/>
    <col min="1764" max="1764" width="9.42578125" style="6" customWidth="1"/>
    <col min="1765" max="1765" width="6.7109375" style="6" customWidth="1"/>
    <col min="1766" max="1766" width="6.42578125" style="6" customWidth="1"/>
    <col min="1767" max="1767" width="5.140625" style="6" customWidth="1"/>
    <col min="1768" max="1768" width="5.5703125" style="6" customWidth="1"/>
    <col min="1769" max="1769" width="9.28515625" style="6" customWidth="1"/>
    <col min="1770" max="1770" width="5.28515625" style="6" customWidth="1"/>
    <col min="1771" max="1771" width="9.42578125" style="6" customWidth="1"/>
    <col min="1772" max="1772" width="10.140625" style="6" customWidth="1"/>
    <col min="1773" max="1773" width="8.140625" style="6" customWidth="1"/>
    <col min="1774" max="1774" width="6" style="6" customWidth="1"/>
    <col min="1775" max="1775" width="8.140625" style="6" customWidth="1"/>
    <col min="1776" max="1776" width="4.85546875" style="6" customWidth="1"/>
    <col min="1777" max="1777" width="5.28515625" style="6" customWidth="1"/>
    <col min="1778" max="1778" width="9.7109375" style="6" customWidth="1"/>
    <col min="1779" max="1779" width="7.85546875" style="6" customWidth="1"/>
    <col min="1780" max="1780" width="10.85546875" style="6" customWidth="1"/>
    <col min="1781" max="1781" width="8" style="6" customWidth="1"/>
    <col min="1782" max="1783" width="7.42578125" style="6" customWidth="1"/>
    <col min="1784" max="1784" width="10" style="6" customWidth="1"/>
    <col min="1785" max="1785" width="9.7109375" style="6" customWidth="1"/>
    <col min="1786" max="1786" width="8.85546875" style="6" customWidth="1"/>
    <col min="1787" max="1787" width="8.28515625" style="6" customWidth="1"/>
    <col min="1788" max="1788" width="10.42578125" style="6" customWidth="1"/>
    <col min="1789" max="1789" width="7" style="6" customWidth="1"/>
    <col min="1790" max="1790" width="7.140625" style="6" customWidth="1"/>
    <col min="1791" max="1791" width="5.5703125" style="6" customWidth="1"/>
    <col min="1792" max="1792" width="9.7109375" style="6" customWidth="1"/>
    <col min="1793" max="1793" width="8.140625" style="6" customWidth="1"/>
    <col min="1794" max="1794" width="8" style="6" customWidth="1"/>
    <col min="1795" max="1795" width="4.7109375" style="6" customWidth="1"/>
    <col min="1796" max="1796" width="8.5703125" style="6" customWidth="1"/>
    <col min="1797" max="1797" width="5.28515625" style="6" customWidth="1"/>
    <col min="1798" max="1798" width="5.7109375" style="6" customWidth="1"/>
    <col min="1799" max="1799" width="9.7109375" style="6" customWidth="1"/>
    <col min="1800" max="1800" width="9.140625" style="6" customWidth="1"/>
    <col min="1801" max="1801" width="9.42578125" style="6" customWidth="1"/>
    <col min="1802" max="1802" width="6.42578125" style="6" customWidth="1"/>
    <col min="1803" max="1803" width="8.42578125" style="6" customWidth="1"/>
    <col min="1804" max="1804" width="5.85546875" style="6" customWidth="1"/>
    <col min="1805" max="1805" width="5.5703125" style="6" customWidth="1"/>
    <col min="1806" max="1806" width="9.7109375" style="6" customWidth="1"/>
    <col min="1807" max="1807" width="8.140625" style="6" customWidth="1"/>
    <col min="1808" max="1808" width="6.42578125" style="6" customWidth="1"/>
    <col min="1809" max="1809" width="8" style="6" customWidth="1"/>
    <col min="1810" max="1810" width="7.42578125" style="6" customWidth="1"/>
    <col min="1811" max="1811" width="5.42578125" style="6" customWidth="1"/>
    <col min="1812" max="1812" width="4.85546875" style="6" customWidth="1"/>
    <col min="1813" max="1813" width="7.7109375" style="6" customWidth="1"/>
    <col min="1814" max="1814" width="6" style="6" customWidth="1"/>
    <col min="1815" max="1815" width="7.7109375" style="6" customWidth="1"/>
    <col min="1816" max="1816" width="8.42578125" style="6" customWidth="1"/>
    <col min="1817" max="1817" width="10.42578125" style="6" customWidth="1"/>
    <col min="1818" max="1994" width="9.140625" style="6"/>
    <col min="1995" max="1995" width="7.28515625" style="6" customWidth="1"/>
    <col min="1996" max="1996" width="44" style="6" customWidth="1"/>
    <col min="1997" max="1997" width="15" style="6" customWidth="1"/>
    <col min="1998" max="1998" width="9.7109375" style="6" customWidth="1"/>
    <col min="1999" max="1999" width="9.42578125" style="6" customWidth="1"/>
    <col min="2000" max="2000" width="9" style="6" customWidth="1"/>
    <col min="2001" max="2001" width="8.28515625" style="6" customWidth="1"/>
    <col min="2002" max="2002" width="5.42578125" style="6" customWidth="1"/>
    <col min="2003" max="2003" width="8" style="6" customWidth="1"/>
    <col min="2004" max="2004" width="6.5703125" style="6" customWidth="1"/>
    <col min="2005" max="2005" width="6.140625" style="6" customWidth="1"/>
    <col min="2006" max="2006" width="9.42578125" style="6" customWidth="1"/>
    <col min="2007" max="2007" width="9.28515625" style="6" customWidth="1"/>
    <col min="2008" max="2008" width="6.28515625" style="6" customWidth="1"/>
    <col min="2009" max="2009" width="5.85546875" style="6" customWidth="1"/>
    <col min="2010" max="2010" width="9.7109375" style="6" customWidth="1"/>
    <col min="2011" max="2011" width="6.140625" style="6" customWidth="1"/>
    <col min="2012" max="2012" width="6.28515625" style="6" customWidth="1"/>
    <col min="2013" max="2013" width="5.140625" style="6" customWidth="1"/>
    <col min="2014" max="2014" width="7.85546875" style="6" customWidth="1"/>
    <col min="2015" max="2016" width="5.7109375" style="6" customWidth="1"/>
    <col min="2017" max="2017" width="7.140625" style="6" customWidth="1"/>
    <col min="2018" max="2018" width="5" style="6" customWidth="1"/>
    <col min="2019" max="2019" width="5.85546875" style="6" customWidth="1"/>
    <col min="2020" max="2020" width="9.42578125" style="6" customWidth="1"/>
    <col min="2021" max="2021" width="6.7109375" style="6" customWidth="1"/>
    <col min="2022" max="2022" width="6.42578125" style="6" customWidth="1"/>
    <col min="2023" max="2023" width="5.140625" style="6" customWidth="1"/>
    <col min="2024" max="2024" width="5.5703125" style="6" customWidth="1"/>
    <col min="2025" max="2025" width="9.28515625" style="6" customWidth="1"/>
    <col min="2026" max="2026" width="5.28515625" style="6" customWidth="1"/>
    <col min="2027" max="2027" width="9.42578125" style="6" customWidth="1"/>
    <col min="2028" max="2028" width="10.140625" style="6" customWidth="1"/>
    <col min="2029" max="2029" width="8.140625" style="6" customWidth="1"/>
    <col min="2030" max="2030" width="6" style="6" customWidth="1"/>
    <col min="2031" max="2031" width="8.140625" style="6" customWidth="1"/>
    <col min="2032" max="2032" width="4.85546875" style="6" customWidth="1"/>
    <col min="2033" max="2033" width="5.28515625" style="6" customWidth="1"/>
    <col min="2034" max="2034" width="9.7109375" style="6" customWidth="1"/>
    <col min="2035" max="2035" width="7.85546875" style="6" customWidth="1"/>
    <col min="2036" max="2036" width="10.85546875" style="6" customWidth="1"/>
    <col min="2037" max="2037" width="8" style="6" customWidth="1"/>
    <col min="2038" max="2039" width="7.42578125" style="6" customWidth="1"/>
    <col min="2040" max="2040" width="10" style="6" customWidth="1"/>
    <col min="2041" max="2041" width="9.7109375" style="6" customWidth="1"/>
    <col min="2042" max="2042" width="8.85546875" style="6" customWidth="1"/>
    <col min="2043" max="2043" width="8.28515625" style="6" customWidth="1"/>
    <col min="2044" max="2044" width="10.42578125" style="6" customWidth="1"/>
    <col min="2045" max="2045" width="7" style="6" customWidth="1"/>
    <col min="2046" max="2046" width="7.140625" style="6" customWidth="1"/>
    <col min="2047" max="2047" width="5.5703125" style="6" customWidth="1"/>
    <col min="2048" max="2048" width="9.7109375" style="6" customWidth="1"/>
    <col min="2049" max="2049" width="8.140625" style="6" customWidth="1"/>
    <col min="2050" max="2050" width="8" style="6" customWidth="1"/>
    <col min="2051" max="2051" width="4.7109375" style="6" customWidth="1"/>
    <col min="2052" max="2052" width="8.5703125" style="6" customWidth="1"/>
    <col min="2053" max="2053" width="5.28515625" style="6" customWidth="1"/>
    <col min="2054" max="2054" width="5.7109375" style="6" customWidth="1"/>
    <col min="2055" max="2055" width="9.7109375" style="6" customWidth="1"/>
    <col min="2056" max="2056" width="9.140625" style="6" customWidth="1"/>
    <col min="2057" max="2057" width="9.42578125" style="6" customWidth="1"/>
    <col min="2058" max="2058" width="6.42578125" style="6" customWidth="1"/>
    <col min="2059" max="2059" width="8.42578125" style="6" customWidth="1"/>
    <col min="2060" max="2060" width="5.85546875" style="6" customWidth="1"/>
    <col min="2061" max="2061" width="5.5703125" style="6" customWidth="1"/>
    <col min="2062" max="2062" width="9.7109375" style="6" customWidth="1"/>
    <col min="2063" max="2063" width="8.140625" style="6" customWidth="1"/>
    <col min="2064" max="2064" width="6.42578125" style="6" customWidth="1"/>
    <col min="2065" max="2065" width="8" style="6" customWidth="1"/>
    <col min="2066" max="2066" width="7.42578125" style="6" customWidth="1"/>
    <col min="2067" max="2067" width="5.42578125" style="6" customWidth="1"/>
    <col min="2068" max="2068" width="4.85546875" style="6" customWidth="1"/>
    <col min="2069" max="2069" width="7.7109375" style="6" customWidth="1"/>
    <col min="2070" max="2070" width="6" style="6" customWidth="1"/>
    <col min="2071" max="2071" width="7.7109375" style="6" customWidth="1"/>
    <col min="2072" max="2072" width="8.42578125" style="6" customWidth="1"/>
    <col min="2073" max="2073" width="10.42578125" style="6" customWidth="1"/>
    <col min="2074" max="2250" width="9.140625" style="6"/>
    <col min="2251" max="2251" width="7.28515625" style="6" customWidth="1"/>
    <col min="2252" max="2252" width="44" style="6" customWidth="1"/>
    <col min="2253" max="2253" width="15" style="6" customWidth="1"/>
    <col min="2254" max="2254" width="9.7109375" style="6" customWidth="1"/>
    <col min="2255" max="2255" width="9.42578125" style="6" customWidth="1"/>
    <col min="2256" max="2256" width="9" style="6" customWidth="1"/>
    <col min="2257" max="2257" width="8.28515625" style="6" customWidth="1"/>
    <col min="2258" max="2258" width="5.42578125" style="6" customWidth="1"/>
    <col min="2259" max="2259" width="8" style="6" customWidth="1"/>
    <col min="2260" max="2260" width="6.5703125" style="6" customWidth="1"/>
    <col min="2261" max="2261" width="6.140625" style="6" customWidth="1"/>
    <col min="2262" max="2262" width="9.42578125" style="6" customWidth="1"/>
    <col min="2263" max="2263" width="9.28515625" style="6" customWidth="1"/>
    <col min="2264" max="2264" width="6.28515625" style="6" customWidth="1"/>
    <col min="2265" max="2265" width="5.85546875" style="6" customWidth="1"/>
    <col min="2266" max="2266" width="9.7109375" style="6" customWidth="1"/>
    <col min="2267" max="2267" width="6.140625" style="6" customWidth="1"/>
    <col min="2268" max="2268" width="6.28515625" style="6" customWidth="1"/>
    <col min="2269" max="2269" width="5.140625" style="6" customWidth="1"/>
    <col min="2270" max="2270" width="7.85546875" style="6" customWidth="1"/>
    <col min="2271" max="2272" width="5.7109375" style="6" customWidth="1"/>
    <col min="2273" max="2273" width="7.140625" style="6" customWidth="1"/>
    <col min="2274" max="2274" width="5" style="6" customWidth="1"/>
    <col min="2275" max="2275" width="5.85546875" style="6" customWidth="1"/>
    <col min="2276" max="2276" width="9.42578125" style="6" customWidth="1"/>
    <col min="2277" max="2277" width="6.7109375" style="6" customWidth="1"/>
    <col min="2278" max="2278" width="6.42578125" style="6" customWidth="1"/>
    <col min="2279" max="2279" width="5.140625" style="6" customWidth="1"/>
    <col min="2280" max="2280" width="5.5703125" style="6" customWidth="1"/>
    <col min="2281" max="2281" width="9.28515625" style="6" customWidth="1"/>
    <col min="2282" max="2282" width="5.28515625" style="6" customWidth="1"/>
    <col min="2283" max="2283" width="9.42578125" style="6" customWidth="1"/>
    <col min="2284" max="2284" width="10.140625" style="6" customWidth="1"/>
    <col min="2285" max="2285" width="8.140625" style="6" customWidth="1"/>
    <col min="2286" max="2286" width="6" style="6" customWidth="1"/>
    <col min="2287" max="2287" width="8.140625" style="6" customWidth="1"/>
    <col min="2288" max="2288" width="4.85546875" style="6" customWidth="1"/>
    <col min="2289" max="2289" width="5.28515625" style="6" customWidth="1"/>
    <col min="2290" max="2290" width="9.7109375" style="6" customWidth="1"/>
    <col min="2291" max="2291" width="7.85546875" style="6" customWidth="1"/>
    <col min="2292" max="2292" width="10.85546875" style="6" customWidth="1"/>
    <col min="2293" max="2293" width="8" style="6" customWidth="1"/>
    <col min="2294" max="2295" width="7.42578125" style="6" customWidth="1"/>
    <col min="2296" max="2296" width="10" style="6" customWidth="1"/>
    <col min="2297" max="2297" width="9.7109375" style="6" customWidth="1"/>
    <col min="2298" max="2298" width="8.85546875" style="6" customWidth="1"/>
    <col min="2299" max="2299" width="8.28515625" style="6" customWidth="1"/>
    <col min="2300" max="2300" width="10.42578125" style="6" customWidth="1"/>
    <col min="2301" max="2301" width="7" style="6" customWidth="1"/>
    <col min="2302" max="2302" width="7.140625" style="6" customWidth="1"/>
    <col min="2303" max="2303" width="5.5703125" style="6" customWidth="1"/>
    <col min="2304" max="2304" width="9.7109375" style="6" customWidth="1"/>
    <col min="2305" max="2305" width="8.140625" style="6" customWidth="1"/>
    <col min="2306" max="2306" width="8" style="6" customWidth="1"/>
    <col min="2307" max="2307" width="4.7109375" style="6" customWidth="1"/>
    <col min="2308" max="2308" width="8.5703125" style="6" customWidth="1"/>
    <col min="2309" max="2309" width="5.28515625" style="6" customWidth="1"/>
    <col min="2310" max="2310" width="5.7109375" style="6" customWidth="1"/>
    <col min="2311" max="2311" width="9.7109375" style="6" customWidth="1"/>
    <col min="2312" max="2312" width="9.140625" style="6" customWidth="1"/>
    <col min="2313" max="2313" width="9.42578125" style="6" customWidth="1"/>
    <col min="2314" max="2314" width="6.42578125" style="6" customWidth="1"/>
    <col min="2315" max="2315" width="8.42578125" style="6" customWidth="1"/>
    <col min="2316" max="2316" width="5.85546875" style="6" customWidth="1"/>
    <col min="2317" max="2317" width="5.5703125" style="6" customWidth="1"/>
    <col min="2318" max="2318" width="9.7109375" style="6" customWidth="1"/>
    <col min="2319" max="2319" width="8.140625" style="6" customWidth="1"/>
    <col min="2320" max="2320" width="6.42578125" style="6" customWidth="1"/>
    <col min="2321" max="2321" width="8" style="6" customWidth="1"/>
    <col min="2322" max="2322" width="7.42578125" style="6" customWidth="1"/>
    <col min="2323" max="2323" width="5.42578125" style="6" customWidth="1"/>
    <col min="2324" max="2324" width="4.85546875" style="6" customWidth="1"/>
    <col min="2325" max="2325" width="7.7109375" style="6" customWidth="1"/>
    <col min="2326" max="2326" width="6" style="6" customWidth="1"/>
    <col min="2327" max="2327" width="7.7109375" style="6" customWidth="1"/>
    <col min="2328" max="2328" width="8.42578125" style="6" customWidth="1"/>
    <col min="2329" max="2329" width="10.42578125" style="6" customWidth="1"/>
    <col min="2330" max="2506" width="9.140625" style="6"/>
    <col min="2507" max="2507" width="7.28515625" style="6" customWidth="1"/>
    <col min="2508" max="2508" width="44" style="6" customWidth="1"/>
    <col min="2509" max="2509" width="15" style="6" customWidth="1"/>
    <col min="2510" max="2510" width="9.7109375" style="6" customWidth="1"/>
    <col min="2511" max="2511" width="9.42578125" style="6" customWidth="1"/>
    <col min="2512" max="2512" width="9" style="6" customWidth="1"/>
    <col min="2513" max="2513" width="8.28515625" style="6" customWidth="1"/>
    <col min="2514" max="2514" width="5.42578125" style="6" customWidth="1"/>
    <col min="2515" max="2515" width="8" style="6" customWidth="1"/>
    <col min="2516" max="2516" width="6.5703125" style="6" customWidth="1"/>
    <col min="2517" max="2517" width="6.140625" style="6" customWidth="1"/>
    <col min="2518" max="2518" width="9.42578125" style="6" customWidth="1"/>
    <col min="2519" max="2519" width="9.28515625" style="6" customWidth="1"/>
    <col min="2520" max="2520" width="6.28515625" style="6" customWidth="1"/>
    <col min="2521" max="2521" width="5.85546875" style="6" customWidth="1"/>
    <col min="2522" max="2522" width="9.7109375" style="6" customWidth="1"/>
    <col min="2523" max="2523" width="6.140625" style="6" customWidth="1"/>
    <col min="2524" max="2524" width="6.28515625" style="6" customWidth="1"/>
    <col min="2525" max="2525" width="5.140625" style="6" customWidth="1"/>
    <col min="2526" max="2526" width="7.85546875" style="6" customWidth="1"/>
    <col min="2527" max="2528" width="5.7109375" style="6" customWidth="1"/>
    <col min="2529" max="2529" width="7.140625" style="6" customWidth="1"/>
    <col min="2530" max="2530" width="5" style="6" customWidth="1"/>
    <col min="2531" max="2531" width="5.85546875" style="6" customWidth="1"/>
    <col min="2532" max="2532" width="9.42578125" style="6" customWidth="1"/>
    <col min="2533" max="2533" width="6.7109375" style="6" customWidth="1"/>
    <col min="2534" max="2534" width="6.42578125" style="6" customWidth="1"/>
    <col min="2535" max="2535" width="5.140625" style="6" customWidth="1"/>
    <col min="2536" max="2536" width="5.5703125" style="6" customWidth="1"/>
    <col min="2537" max="2537" width="9.28515625" style="6" customWidth="1"/>
    <col min="2538" max="2538" width="5.28515625" style="6" customWidth="1"/>
    <col min="2539" max="2539" width="9.42578125" style="6" customWidth="1"/>
    <col min="2540" max="2540" width="10.140625" style="6" customWidth="1"/>
    <col min="2541" max="2541" width="8.140625" style="6" customWidth="1"/>
    <col min="2542" max="2542" width="6" style="6" customWidth="1"/>
    <col min="2543" max="2543" width="8.140625" style="6" customWidth="1"/>
    <col min="2544" max="2544" width="4.85546875" style="6" customWidth="1"/>
    <col min="2545" max="2545" width="5.28515625" style="6" customWidth="1"/>
    <col min="2546" max="2546" width="9.7109375" style="6" customWidth="1"/>
    <col min="2547" max="2547" width="7.85546875" style="6" customWidth="1"/>
    <col min="2548" max="2548" width="10.85546875" style="6" customWidth="1"/>
    <col min="2549" max="2549" width="8" style="6" customWidth="1"/>
    <col min="2550" max="2551" width="7.42578125" style="6" customWidth="1"/>
    <col min="2552" max="2552" width="10" style="6" customWidth="1"/>
    <col min="2553" max="2553" width="9.7109375" style="6" customWidth="1"/>
    <col min="2554" max="2554" width="8.85546875" style="6" customWidth="1"/>
    <col min="2555" max="2555" width="8.28515625" style="6" customWidth="1"/>
    <col min="2556" max="2556" width="10.42578125" style="6" customWidth="1"/>
    <col min="2557" max="2557" width="7" style="6" customWidth="1"/>
    <col min="2558" max="2558" width="7.140625" style="6" customWidth="1"/>
    <col min="2559" max="2559" width="5.5703125" style="6" customWidth="1"/>
    <col min="2560" max="2560" width="9.7109375" style="6" customWidth="1"/>
    <col min="2561" max="2561" width="8.140625" style="6" customWidth="1"/>
    <col min="2562" max="2562" width="8" style="6" customWidth="1"/>
    <col min="2563" max="2563" width="4.7109375" style="6" customWidth="1"/>
    <col min="2564" max="2564" width="8.5703125" style="6" customWidth="1"/>
    <col min="2565" max="2565" width="5.28515625" style="6" customWidth="1"/>
    <col min="2566" max="2566" width="5.7109375" style="6" customWidth="1"/>
    <col min="2567" max="2567" width="9.7109375" style="6" customWidth="1"/>
    <col min="2568" max="2568" width="9.140625" style="6" customWidth="1"/>
    <col min="2569" max="2569" width="9.42578125" style="6" customWidth="1"/>
    <col min="2570" max="2570" width="6.42578125" style="6" customWidth="1"/>
    <col min="2571" max="2571" width="8.42578125" style="6" customWidth="1"/>
    <col min="2572" max="2572" width="5.85546875" style="6" customWidth="1"/>
    <col min="2573" max="2573" width="5.5703125" style="6" customWidth="1"/>
    <col min="2574" max="2574" width="9.7109375" style="6" customWidth="1"/>
    <col min="2575" max="2575" width="8.140625" style="6" customWidth="1"/>
    <col min="2576" max="2576" width="6.42578125" style="6" customWidth="1"/>
    <col min="2577" max="2577" width="8" style="6" customWidth="1"/>
    <col min="2578" max="2578" width="7.42578125" style="6" customWidth="1"/>
    <col min="2579" max="2579" width="5.42578125" style="6" customWidth="1"/>
    <col min="2580" max="2580" width="4.85546875" style="6" customWidth="1"/>
    <col min="2581" max="2581" width="7.7109375" style="6" customWidth="1"/>
    <col min="2582" max="2582" width="6" style="6" customWidth="1"/>
    <col min="2583" max="2583" width="7.7109375" style="6" customWidth="1"/>
    <col min="2584" max="2584" width="8.42578125" style="6" customWidth="1"/>
    <col min="2585" max="2585" width="10.42578125" style="6" customWidth="1"/>
    <col min="2586" max="2762" width="9.140625" style="6"/>
    <col min="2763" max="2763" width="7.28515625" style="6" customWidth="1"/>
    <col min="2764" max="2764" width="44" style="6" customWidth="1"/>
    <col min="2765" max="2765" width="15" style="6" customWidth="1"/>
    <col min="2766" max="2766" width="9.7109375" style="6" customWidth="1"/>
    <col min="2767" max="2767" width="9.42578125" style="6" customWidth="1"/>
    <col min="2768" max="2768" width="9" style="6" customWidth="1"/>
    <col min="2769" max="2769" width="8.28515625" style="6" customWidth="1"/>
    <col min="2770" max="2770" width="5.42578125" style="6" customWidth="1"/>
    <col min="2771" max="2771" width="8" style="6" customWidth="1"/>
    <col min="2772" max="2772" width="6.5703125" style="6" customWidth="1"/>
    <col min="2773" max="2773" width="6.140625" style="6" customWidth="1"/>
    <col min="2774" max="2774" width="9.42578125" style="6" customWidth="1"/>
    <col min="2775" max="2775" width="9.28515625" style="6" customWidth="1"/>
    <col min="2776" max="2776" width="6.28515625" style="6" customWidth="1"/>
    <col min="2777" max="2777" width="5.85546875" style="6" customWidth="1"/>
    <col min="2778" max="2778" width="9.7109375" style="6" customWidth="1"/>
    <col min="2779" max="2779" width="6.140625" style="6" customWidth="1"/>
    <col min="2780" max="2780" width="6.28515625" style="6" customWidth="1"/>
    <col min="2781" max="2781" width="5.140625" style="6" customWidth="1"/>
    <col min="2782" max="2782" width="7.85546875" style="6" customWidth="1"/>
    <col min="2783" max="2784" width="5.7109375" style="6" customWidth="1"/>
    <col min="2785" max="2785" width="7.140625" style="6" customWidth="1"/>
    <col min="2786" max="2786" width="5" style="6" customWidth="1"/>
    <col min="2787" max="2787" width="5.85546875" style="6" customWidth="1"/>
    <col min="2788" max="2788" width="9.42578125" style="6" customWidth="1"/>
    <col min="2789" max="2789" width="6.7109375" style="6" customWidth="1"/>
    <col min="2790" max="2790" width="6.42578125" style="6" customWidth="1"/>
    <col min="2791" max="2791" width="5.140625" style="6" customWidth="1"/>
    <col min="2792" max="2792" width="5.5703125" style="6" customWidth="1"/>
    <col min="2793" max="2793" width="9.28515625" style="6" customWidth="1"/>
    <col min="2794" max="2794" width="5.28515625" style="6" customWidth="1"/>
    <col min="2795" max="2795" width="9.42578125" style="6" customWidth="1"/>
    <col min="2796" max="2796" width="10.140625" style="6" customWidth="1"/>
    <col min="2797" max="2797" width="8.140625" style="6" customWidth="1"/>
    <col min="2798" max="2798" width="6" style="6" customWidth="1"/>
    <col min="2799" max="2799" width="8.140625" style="6" customWidth="1"/>
    <col min="2800" max="2800" width="4.85546875" style="6" customWidth="1"/>
    <col min="2801" max="2801" width="5.28515625" style="6" customWidth="1"/>
    <col min="2802" max="2802" width="9.7109375" style="6" customWidth="1"/>
    <col min="2803" max="2803" width="7.85546875" style="6" customWidth="1"/>
    <col min="2804" max="2804" width="10.85546875" style="6" customWidth="1"/>
    <col min="2805" max="2805" width="8" style="6" customWidth="1"/>
    <col min="2806" max="2807" width="7.42578125" style="6" customWidth="1"/>
    <col min="2808" max="2808" width="10" style="6" customWidth="1"/>
    <col min="2809" max="2809" width="9.7109375" style="6" customWidth="1"/>
    <col min="2810" max="2810" width="8.85546875" style="6" customWidth="1"/>
    <col min="2811" max="2811" width="8.28515625" style="6" customWidth="1"/>
    <col min="2812" max="2812" width="10.42578125" style="6" customWidth="1"/>
    <col min="2813" max="2813" width="7" style="6" customWidth="1"/>
    <col min="2814" max="2814" width="7.140625" style="6" customWidth="1"/>
    <col min="2815" max="2815" width="5.5703125" style="6" customWidth="1"/>
    <col min="2816" max="2816" width="9.7109375" style="6" customWidth="1"/>
    <col min="2817" max="2817" width="8.140625" style="6" customWidth="1"/>
    <col min="2818" max="2818" width="8" style="6" customWidth="1"/>
    <col min="2819" max="2819" width="4.7109375" style="6" customWidth="1"/>
    <col min="2820" max="2820" width="8.5703125" style="6" customWidth="1"/>
    <col min="2821" max="2821" width="5.28515625" style="6" customWidth="1"/>
    <col min="2822" max="2822" width="5.7109375" style="6" customWidth="1"/>
    <col min="2823" max="2823" width="9.7109375" style="6" customWidth="1"/>
    <col min="2824" max="2824" width="9.140625" style="6" customWidth="1"/>
    <col min="2825" max="2825" width="9.42578125" style="6" customWidth="1"/>
    <col min="2826" max="2826" width="6.42578125" style="6" customWidth="1"/>
    <col min="2827" max="2827" width="8.42578125" style="6" customWidth="1"/>
    <col min="2828" max="2828" width="5.85546875" style="6" customWidth="1"/>
    <col min="2829" max="2829" width="5.5703125" style="6" customWidth="1"/>
    <col min="2830" max="2830" width="9.7109375" style="6" customWidth="1"/>
    <col min="2831" max="2831" width="8.140625" style="6" customWidth="1"/>
    <col min="2832" max="2832" width="6.42578125" style="6" customWidth="1"/>
    <col min="2833" max="2833" width="8" style="6" customWidth="1"/>
    <col min="2834" max="2834" width="7.42578125" style="6" customWidth="1"/>
    <col min="2835" max="2835" width="5.42578125" style="6" customWidth="1"/>
    <col min="2836" max="2836" width="4.85546875" style="6" customWidth="1"/>
    <col min="2837" max="2837" width="7.7109375" style="6" customWidth="1"/>
    <col min="2838" max="2838" width="6" style="6" customWidth="1"/>
    <col min="2839" max="2839" width="7.7109375" style="6" customWidth="1"/>
    <col min="2840" max="2840" width="8.42578125" style="6" customWidth="1"/>
    <col min="2841" max="2841" width="10.42578125" style="6" customWidth="1"/>
    <col min="2842" max="3018" width="9.140625" style="6"/>
    <col min="3019" max="3019" width="7.28515625" style="6" customWidth="1"/>
    <col min="3020" max="3020" width="44" style="6" customWidth="1"/>
    <col min="3021" max="3021" width="15" style="6" customWidth="1"/>
    <col min="3022" max="3022" width="9.7109375" style="6" customWidth="1"/>
    <col min="3023" max="3023" width="9.42578125" style="6" customWidth="1"/>
    <col min="3024" max="3024" width="9" style="6" customWidth="1"/>
    <col min="3025" max="3025" width="8.28515625" style="6" customWidth="1"/>
    <col min="3026" max="3026" width="5.42578125" style="6" customWidth="1"/>
    <col min="3027" max="3027" width="8" style="6" customWidth="1"/>
    <col min="3028" max="3028" width="6.5703125" style="6" customWidth="1"/>
    <col min="3029" max="3029" width="6.140625" style="6" customWidth="1"/>
    <col min="3030" max="3030" width="9.42578125" style="6" customWidth="1"/>
    <col min="3031" max="3031" width="9.28515625" style="6" customWidth="1"/>
    <col min="3032" max="3032" width="6.28515625" style="6" customWidth="1"/>
    <col min="3033" max="3033" width="5.85546875" style="6" customWidth="1"/>
    <col min="3034" max="3034" width="9.7109375" style="6" customWidth="1"/>
    <col min="3035" max="3035" width="6.140625" style="6" customWidth="1"/>
    <col min="3036" max="3036" width="6.28515625" style="6" customWidth="1"/>
    <col min="3037" max="3037" width="5.140625" style="6" customWidth="1"/>
    <col min="3038" max="3038" width="7.85546875" style="6" customWidth="1"/>
    <col min="3039" max="3040" width="5.7109375" style="6" customWidth="1"/>
    <col min="3041" max="3041" width="7.140625" style="6" customWidth="1"/>
    <col min="3042" max="3042" width="5" style="6" customWidth="1"/>
    <col min="3043" max="3043" width="5.85546875" style="6" customWidth="1"/>
    <col min="3044" max="3044" width="9.42578125" style="6" customWidth="1"/>
    <col min="3045" max="3045" width="6.7109375" style="6" customWidth="1"/>
    <col min="3046" max="3046" width="6.42578125" style="6" customWidth="1"/>
    <col min="3047" max="3047" width="5.140625" style="6" customWidth="1"/>
    <col min="3048" max="3048" width="5.5703125" style="6" customWidth="1"/>
    <col min="3049" max="3049" width="9.28515625" style="6" customWidth="1"/>
    <col min="3050" max="3050" width="5.28515625" style="6" customWidth="1"/>
    <col min="3051" max="3051" width="9.42578125" style="6" customWidth="1"/>
    <col min="3052" max="3052" width="10.140625" style="6" customWidth="1"/>
    <col min="3053" max="3053" width="8.140625" style="6" customWidth="1"/>
    <col min="3054" max="3054" width="6" style="6" customWidth="1"/>
    <col min="3055" max="3055" width="8.140625" style="6" customWidth="1"/>
    <col min="3056" max="3056" width="4.85546875" style="6" customWidth="1"/>
    <col min="3057" max="3057" width="5.28515625" style="6" customWidth="1"/>
    <col min="3058" max="3058" width="9.7109375" style="6" customWidth="1"/>
    <col min="3059" max="3059" width="7.85546875" style="6" customWidth="1"/>
    <col min="3060" max="3060" width="10.85546875" style="6" customWidth="1"/>
    <col min="3061" max="3061" width="8" style="6" customWidth="1"/>
    <col min="3062" max="3063" width="7.42578125" style="6" customWidth="1"/>
    <col min="3064" max="3064" width="10" style="6" customWidth="1"/>
    <col min="3065" max="3065" width="9.7109375" style="6" customWidth="1"/>
    <col min="3066" max="3066" width="8.85546875" style="6" customWidth="1"/>
    <col min="3067" max="3067" width="8.28515625" style="6" customWidth="1"/>
    <col min="3068" max="3068" width="10.42578125" style="6" customWidth="1"/>
    <col min="3069" max="3069" width="7" style="6" customWidth="1"/>
    <col min="3070" max="3070" width="7.140625" style="6" customWidth="1"/>
    <col min="3071" max="3071" width="5.5703125" style="6" customWidth="1"/>
    <col min="3072" max="3072" width="9.7109375" style="6" customWidth="1"/>
    <col min="3073" max="3073" width="8.140625" style="6" customWidth="1"/>
    <col min="3074" max="3074" width="8" style="6" customWidth="1"/>
    <col min="3075" max="3075" width="4.7109375" style="6" customWidth="1"/>
    <col min="3076" max="3076" width="8.5703125" style="6" customWidth="1"/>
    <col min="3077" max="3077" width="5.28515625" style="6" customWidth="1"/>
    <col min="3078" max="3078" width="5.7109375" style="6" customWidth="1"/>
    <col min="3079" max="3079" width="9.7109375" style="6" customWidth="1"/>
    <col min="3080" max="3080" width="9.140625" style="6" customWidth="1"/>
    <col min="3081" max="3081" width="9.42578125" style="6" customWidth="1"/>
    <col min="3082" max="3082" width="6.42578125" style="6" customWidth="1"/>
    <col min="3083" max="3083" width="8.42578125" style="6" customWidth="1"/>
    <col min="3084" max="3084" width="5.85546875" style="6" customWidth="1"/>
    <col min="3085" max="3085" width="5.5703125" style="6" customWidth="1"/>
    <col min="3086" max="3086" width="9.7109375" style="6" customWidth="1"/>
    <col min="3087" max="3087" width="8.140625" style="6" customWidth="1"/>
    <col min="3088" max="3088" width="6.42578125" style="6" customWidth="1"/>
    <col min="3089" max="3089" width="8" style="6" customWidth="1"/>
    <col min="3090" max="3090" width="7.42578125" style="6" customWidth="1"/>
    <col min="3091" max="3091" width="5.42578125" style="6" customWidth="1"/>
    <col min="3092" max="3092" width="4.85546875" style="6" customWidth="1"/>
    <col min="3093" max="3093" width="7.7109375" style="6" customWidth="1"/>
    <col min="3094" max="3094" width="6" style="6" customWidth="1"/>
    <col min="3095" max="3095" width="7.7109375" style="6" customWidth="1"/>
    <col min="3096" max="3096" width="8.42578125" style="6" customWidth="1"/>
    <col min="3097" max="3097" width="10.42578125" style="6" customWidth="1"/>
    <col min="3098" max="3274" width="9.140625" style="6"/>
    <col min="3275" max="3275" width="7.28515625" style="6" customWidth="1"/>
    <col min="3276" max="3276" width="44" style="6" customWidth="1"/>
    <col min="3277" max="3277" width="15" style="6" customWidth="1"/>
    <col min="3278" max="3278" width="9.7109375" style="6" customWidth="1"/>
    <col min="3279" max="3279" width="9.42578125" style="6" customWidth="1"/>
    <col min="3280" max="3280" width="9" style="6" customWidth="1"/>
    <col min="3281" max="3281" width="8.28515625" style="6" customWidth="1"/>
    <col min="3282" max="3282" width="5.42578125" style="6" customWidth="1"/>
    <col min="3283" max="3283" width="8" style="6" customWidth="1"/>
    <col min="3284" max="3284" width="6.5703125" style="6" customWidth="1"/>
    <col min="3285" max="3285" width="6.140625" style="6" customWidth="1"/>
    <col min="3286" max="3286" width="9.42578125" style="6" customWidth="1"/>
    <col min="3287" max="3287" width="9.28515625" style="6" customWidth="1"/>
    <col min="3288" max="3288" width="6.28515625" style="6" customWidth="1"/>
    <col min="3289" max="3289" width="5.85546875" style="6" customWidth="1"/>
    <col min="3290" max="3290" width="9.7109375" style="6" customWidth="1"/>
    <col min="3291" max="3291" width="6.140625" style="6" customWidth="1"/>
    <col min="3292" max="3292" width="6.28515625" style="6" customWidth="1"/>
    <col min="3293" max="3293" width="5.140625" style="6" customWidth="1"/>
    <col min="3294" max="3294" width="7.85546875" style="6" customWidth="1"/>
    <col min="3295" max="3296" width="5.7109375" style="6" customWidth="1"/>
    <col min="3297" max="3297" width="7.140625" style="6" customWidth="1"/>
    <col min="3298" max="3298" width="5" style="6" customWidth="1"/>
    <col min="3299" max="3299" width="5.85546875" style="6" customWidth="1"/>
    <col min="3300" max="3300" width="9.42578125" style="6" customWidth="1"/>
    <col min="3301" max="3301" width="6.7109375" style="6" customWidth="1"/>
    <col min="3302" max="3302" width="6.42578125" style="6" customWidth="1"/>
    <col min="3303" max="3303" width="5.140625" style="6" customWidth="1"/>
    <col min="3304" max="3304" width="5.5703125" style="6" customWidth="1"/>
    <col min="3305" max="3305" width="9.28515625" style="6" customWidth="1"/>
    <col min="3306" max="3306" width="5.28515625" style="6" customWidth="1"/>
    <col min="3307" max="3307" width="9.42578125" style="6" customWidth="1"/>
    <col min="3308" max="3308" width="10.140625" style="6" customWidth="1"/>
    <col min="3309" max="3309" width="8.140625" style="6" customWidth="1"/>
    <col min="3310" max="3310" width="6" style="6" customWidth="1"/>
    <col min="3311" max="3311" width="8.140625" style="6" customWidth="1"/>
    <col min="3312" max="3312" width="4.85546875" style="6" customWidth="1"/>
    <col min="3313" max="3313" width="5.28515625" style="6" customWidth="1"/>
    <col min="3314" max="3314" width="9.7109375" style="6" customWidth="1"/>
    <col min="3315" max="3315" width="7.85546875" style="6" customWidth="1"/>
    <col min="3316" max="3316" width="10.85546875" style="6" customWidth="1"/>
    <col min="3317" max="3317" width="8" style="6" customWidth="1"/>
    <col min="3318" max="3319" width="7.42578125" style="6" customWidth="1"/>
    <col min="3320" max="3320" width="10" style="6" customWidth="1"/>
    <col min="3321" max="3321" width="9.7109375" style="6" customWidth="1"/>
    <col min="3322" max="3322" width="8.85546875" style="6" customWidth="1"/>
    <col min="3323" max="3323" width="8.28515625" style="6" customWidth="1"/>
    <col min="3324" max="3324" width="10.42578125" style="6" customWidth="1"/>
    <col min="3325" max="3325" width="7" style="6" customWidth="1"/>
    <col min="3326" max="3326" width="7.140625" style="6" customWidth="1"/>
    <col min="3327" max="3327" width="5.5703125" style="6" customWidth="1"/>
    <col min="3328" max="3328" width="9.7109375" style="6" customWidth="1"/>
    <col min="3329" max="3329" width="8.140625" style="6" customWidth="1"/>
    <col min="3330" max="3330" width="8" style="6" customWidth="1"/>
    <col min="3331" max="3331" width="4.7109375" style="6" customWidth="1"/>
    <col min="3332" max="3332" width="8.5703125" style="6" customWidth="1"/>
    <col min="3333" max="3333" width="5.28515625" style="6" customWidth="1"/>
    <col min="3334" max="3334" width="5.7109375" style="6" customWidth="1"/>
    <col min="3335" max="3335" width="9.7109375" style="6" customWidth="1"/>
    <col min="3336" max="3336" width="9.140625" style="6" customWidth="1"/>
    <col min="3337" max="3337" width="9.42578125" style="6" customWidth="1"/>
    <col min="3338" max="3338" width="6.42578125" style="6" customWidth="1"/>
    <col min="3339" max="3339" width="8.42578125" style="6" customWidth="1"/>
    <col min="3340" max="3340" width="5.85546875" style="6" customWidth="1"/>
    <col min="3341" max="3341" width="5.5703125" style="6" customWidth="1"/>
    <col min="3342" max="3342" width="9.7109375" style="6" customWidth="1"/>
    <col min="3343" max="3343" width="8.140625" style="6" customWidth="1"/>
    <col min="3344" max="3344" width="6.42578125" style="6" customWidth="1"/>
    <col min="3345" max="3345" width="8" style="6" customWidth="1"/>
    <col min="3346" max="3346" width="7.42578125" style="6" customWidth="1"/>
    <col min="3347" max="3347" width="5.42578125" style="6" customWidth="1"/>
    <col min="3348" max="3348" width="4.85546875" style="6" customWidth="1"/>
    <col min="3349" max="3349" width="7.7109375" style="6" customWidth="1"/>
    <col min="3350" max="3350" width="6" style="6" customWidth="1"/>
    <col min="3351" max="3351" width="7.7109375" style="6" customWidth="1"/>
    <col min="3352" max="3352" width="8.42578125" style="6" customWidth="1"/>
    <col min="3353" max="3353" width="10.42578125" style="6" customWidth="1"/>
    <col min="3354" max="3530" width="9.140625" style="6"/>
    <col min="3531" max="3531" width="7.28515625" style="6" customWidth="1"/>
    <col min="3532" max="3532" width="44" style="6" customWidth="1"/>
    <col min="3533" max="3533" width="15" style="6" customWidth="1"/>
    <col min="3534" max="3534" width="9.7109375" style="6" customWidth="1"/>
    <col min="3535" max="3535" width="9.42578125" style="6" customWidth="1"/>
    <col min="3536" max="3536" width="9" style="6" customWidth="1"/>
    <col min="3537" max="3537" width="8.28515625" style="6" customWidth="1"/>
    <col min="3538" max="3538" width="5.42578125" style="6" customWidth="1"/>
    <col min="3539" max="3539" width="8" style="6" customWidth="1"/>
    <col min="3540" max="3540" width="6.5703125" style="6" customWidth="1"/>
    <col min="3541" max="3541" width="6.140625" style="6" customWidth="1"/>
    <col min="3542" max="3542" width="9.42578125" style="6" customWidth="1"/>
    <col min="3543" max="3543" width="9.28515625" style="6" customWidth="1"/>
    <col min="3544" max="3544" width="6.28515625" style="6" customWidth="1"/>
    <col min="3545" max="3545" width="5.85546875" style="6" customWidth="1"/>
    <col min="3546" max="3546" width="9.7109375" style="6" customWidth="1"/>
    <col min="3547" max="3547" width="6.140625" style="6" customWidth="1"/>
    <col min="3548" max="3548" width="6.28515625" style="6" customWidth="1"/>
    <col min="3549" max="3549" width="5.140625" style="6" customWidth="1"/>
    <col min="3550" max="3550" width="7.85546875" style="6" customWidth="1"/>
    <col min="3551" max="3552" width="5.7109375" style="6" customWidth="1"/>
    <col min="3553" max="3553" width="7.140625" style="6" customWidth="1"/>
    <col min="3554" max="3554" width="5" style="6" customWidth="1"/>
    <col min="3555" max="3555" width="5.85546875" style="6" customWidth="1"/>
    <col min="3556" max="3556" width="9.42578125" style="6" customWidth="1"/>
    <col min="3557" max="3557" width="6.7109375" style="6" customWidth="1"/>
    <col min="3558" max="3558" width="6.42578125" style="6" customWidth="1"/>
    <col min="3559" max="3559" width="5.140625" style="6" customWidth="1"/>
    <col min="3560" max="3560" width="5.5703125" style="6" customWidth="1"/>
    <col min="3561" max="3561" width="9.28515625" style="6" customWidth="1"/>
    <col min="3562" max="3562" width="5.28515625" style="6" customWidth="1"/>
    <col min="3563" max="3563" width="9.42578125" style="6" customWidth="1"/>
    <col min="3564" max="3564" width="10.140625" style="6" customWidth="1"/>
    <col min="3565" max="3565" width="8.140625" style="6" customWidth="1"/>
    <col min="3566" max="3566" width="6" style="6" customWidth="1"/>
    <col min="3567" max="3567" width="8.140625" style="6" customWidth="1"/>
    <col min="3568" max="3568" width="4.85546875" style="6" customWidth="1"/>
    <col min="3569" max="3569" width="5.28515625" style="6" customWidth="1"/>
    <col min="3570" max="3570" width="9.7109375" style="6" customWidth="1"/>
    <col min="3571" max="3571" width="7.85546875" style="6" customWidth="1"/>
    <col min="3572" max="3572" width="10.85546875" style="6" customWidth="1"/>
    <col min="3573" max="3573" width="8" style="6" customWidth="1"/>
    <col min="3574" max="3575" width="7.42578125" style="6" customWidth="1"/>
    <col min="3576" max="3576" width="10" style="6" customWidth="1"/>
    <col min="3577" max="3577" width="9.7109375" style="6" customWidth="1"/>
    <col min="3578" max="3578" width="8.85546875" style="6" customWidth="1"/>
    <col min="3579" max="3579" width="8.28515625" style="6" customWidth="1"/>
    <col min="3580" max="3580" width="10.42578125" style="6" customWidth="1"/>
    <col min="3581" max="3581" width="7" style="6" customWidth="1"/>
    <col min="3582" max="3582" width="7.140625" style="6" customWidth="1"/>
    <col min="3583" max="3583" width="5.5703125" style="6" customWidth="1"/>
    <col min="3584" max="3584" width="9.7109375" style="6" customWidth="1"/>
    <col min="3585" max="3585" width="8.140625" style="6" customWidth="1"/>
    <col min="3586" max="3586" width="8" style="6" customWidth="1"/>
    <col min="3587" max="3587" width="4.7109375" style="6" customWidth="1"/>
    <col min="3588" max="3588" width="8.5703125" style="6" customWidth="1"/>
    <col min="3589" max="3589" width="5.28515625" style="6" customWidth="1"/>
    <col min="3590" max="3590" width="5.7109375" style="6" customWidth="1"/>
    <col min="3591" max="3591" width="9.7109375" style="6" customWidth="1"/>
    <col min="3592" max="3592" width="9.140625" style="6" customWidth="1"/>
    <col min="3593" max="3593" width="9.42578125" style="6" customWidth="1"/>
    <col min="3594" max="3594" width="6.42578125" style="6" customWidth="1"/>
    <col min="3595" max="3595" width="8.42578125" style="6" customWidth="1"/>
    <col min="3596" max="3596" width="5.85546875" style="6" customWidth="1"/>
    <col min="3597" max="3597" width="5.5703125" style="6" customWidth="1"/>
    <col min="3598" max="3598" width="9.7109375" style="6" customWidth="1"/>
    <col min="3599" max="3599" width="8.140625" style="6" customWidth="1"/>
    <col min="3600" max="3600" width="6.42578125" style="6" customWidth="1"/>
    <col min="3601" max="3601" width="8" style="6" customWidth="1"/>
    <col min="3602" max="3602" width="7.42578125" style="6" customWidth="1"/>
    <col min="3603" max="3603" width="5.42578125" style="6" customWidth="1"/>
    <col min="3604" max="3604" width="4.85546875" style="6" customWidth="1"/>
    <col min="3605" max="3605" width="7.7109375" style="6" customWidth="1"/>
    <col min="3606" max="3606" width="6" style="6" customWidth="1"/>
    <col min="3607" max="3607" width="7.7109375" style="6" customWidth="1"/>
    <col min="3608" max="3608" width="8.42578125" style="6" customWidth="1"/>
    <col min="3609" max="3609" width="10.42578125" style="6" customWidth="1"/>
    <col min="3610" max="3786" width="9.140625" style="6"/>
    <col min="3787" max="3787" width="7.28515625" style="6" customWidth="1"/>
    <col min="3788" max="3788" width="44" style="6" customWidth="1"/>
    <col min="3789" max="3789" width="15" style="6" customWidth="1"/>
    <col min="3790" max="3790" width="9.7109375" style="6" customWidth="1"/>
    <col min="3791" max="3791" width="9.42578125" style="6" customWidth="1"/>
    <col min="3792" max="3792" width="9" style="6" customWidth="1"/>
    <col min="3793" max="3793" width="8.28515625" style="6" customWidth="1"/>
    <col min="3794" max="3794" width="5.42578125" style="6" customWidth="1"/>
    <col min="3795" max="3795" width="8" style="6" customWidth="1"/>
    <col min="3796" max="3796" width="6.5703125" style="6" customWidth="1"/>
    <col min="3797" max="3797" width="6.140625" style="6" customWidth="1"/>
    <col min="3798" max="3798" width="9.42578125" style="6" customWidth="1"/>
    <col min="3799" max="3799" width="9.28515625" style="6" customWidth="1"/>
    <col min="3800" max="3800" width="6.28515625" style="6" customWidth="1"/>
    <col min="3801" max="3801" width="5.85546875" style="6" customWidth="1"/>
    <col min="3802" max="3802" width="9.7109375" style="6" customWidth="1"/>
    <col min="3803" max="3803" width="6.140625" style="6" customWidth="1"/>
    <col min="3804" max="3804" width="6.28515625" style="6" customWidth="1"/>
    <col min="3805" max="3805" width="5.140625" style="6" customWidth="1"/>
    <col min="3806" max="3806" width="7.85546875" style="6" customWidth="1"/>
    <col min="3807" max="3808" width="5.7109375" style="6" customWidth="1"/>
    <col min="3809" max="3809" width="7.140625" style="6" customWidth="1"/>
    <col min="3810" max="3810" width="5" style="6" customWidth="1"/>
    <col min="3811" max="3811" width="5.85546875" style="6" customWidth="1"/>
    <col min="3812" max="3812" width="9.42578125" style="6" customWidth="1"/>
    <col min="3813" max="3813" width="6.7109375" style="6" customWidth="1"/>
    <col min="3814" max="3814" width="6.42578125" style="6" customWidth="1"/>
    <col min="3815" max="3815" width="5.140625" style="6" customWidth="1"/>
    <col min="3816" max="3816" width="5.5703125" style="6" customWidth="1"/>
    <col min="3817" max="3817" width="9.28515625" style="6" customWidth="1"/>
    <col min="3818" max="3818" width="5.28515625" style="6" customWidth="1"/>
    <col min="3819" max="3819" width="9.42578125" style="6" customWidth="1"/>
    <col min="3820" max="3820" width="10.140625" style="6" customWidth="1"/>
    <col min="3821" max="3821" width="8.140625" style="6" customWidth="1"/>
    <col min="3822" max="3822" width="6" style="6" customWidth="1"/>
    <col min="3823" max="3823" width="8.140625" style="6" customWidth="1"/>
    <col min="3824" max="3824" width="4.85546875" style="6" customWidth="1"/>
    <col min="3825" max="3825" width="5.28515625" style="6" customWidth="1"/>
    <col min="3826" max="3826" width="9.7109375" style="6" customWidth="1"/>
    <col min="3827" max="3827" width="7.85546875" style="6" customWidth="1"/>
    <col min="3828" max="3828" width="10.85546875" style="6" customWidth="1"/>
    <col min="3829" max="3829" width="8" style="6" customWidth="1"/>
    <col min="3830" max="3831" width="7.42578125" style="6" customWidth="1"/>
    <col min="3832" max="3832" width="10" style="6" customWidth="1"/>
    <col min="3833" max="3833" width="9.7109375" style="6" customWidth="1"/>
    <col min="3834" max="3834" width="8.85546875" style="6" customWidth="1"/>
    <col min="3835" max="3835" width="8.28515625" style="6" customWidth="1"/>
    <col min="3836" max="3836" width="10.42578125" style="6" customWidth="1"/>
    <col min="3837" max="3837" width="7" style="6" customWidth="1"/>
    <col min="3838" max="3838" width="7.140625" style="6" customWidth="1"/>
    <col min="3839" max="3839" width="5.5703125" style="6" customWidth="1"/>
    <col min="3840" max="3840" width="9.7109375" style="6" customWidth="1"/>
    <col min="3841" max="3841" width="8.140625" style="6" customWidth="1"/>
    <col min="3842" max="3842" width="8" style="6" customWidth="1"/>
    <col min="3843" max="3843" width="4.7109375" style="6" customWidth="1"/>
    <col min="3844" max="3844" width="8.5703125" style="6" customWidth="1"/>
    <col min="3845" max="3845" width="5.28515625" style="6" customWidth="1"/>
    <col min="3846" max="3846" width="5.7109375" style="6" customWidth="1"/>
    <col min="3847" max="3847" width="9.7109375" style="6" customWidth="1"/>
    <col min="3848" max="3848" width="9.140625" style="6" customWidth="1"/>
    <col min="3849" max="3849" width="9.42578125" style="6" customWidth="1"/>
    <col min="3850" max="3850" width="6.42578125" style="6" customWidth="1"/>
    <col min="3851" max="3851" width="8.42578125" style="6" customWidth="1"/>
    <col min="3852" max="3852" width="5.85546875" style="6" customWidth="1"/>
    <col min="3853" max="3853" width="5.5703125" style="6" customWidth="1"/>
    <col min="3854" max="3854" width="9.7109375" style="6" customWidth="1"/>
    <col min="3855" max="3855" width="8.140625" style="6" customWidth="1"/>
    <col min="3856" max="3856" width="6.42578125" style="6" customWidth="1"/>
    <col min="3857" max="3857" width="8" style="6" customWidth="1"/>
    <col min="3858" max="3858" width="7.42578125" style="6" customWidth="1"/>
    <col min="3859" max="3859" width="5.42578125" style="6" customWidth="1"/>
    <col min="3860" max="3860" width="4.85546875" style="6" customWidth="1"/>
    <col min="3861" max="3861" width="7.7109375" style="6" customWidth="1"/>
    <col min="3862" max="3862" width="6" style="6" customWidth="1"/>
    <col min="3863" max="3863" width="7.7109375" style="6" customWidth="1"/>
    <col min="3864" max="3864" width="8.42578125" style="6" customWidth="1"/>
    <col min="3865" max="3865" width="10.42578125" style="6" customWidth="1"/>
    <col min="3866" max="4042" width="9.140625" style="6"/>
    <col min="4043" max="4043" width="7.28515625" style="6" customWidth="1"/>
    <col min="4044" max="4044" width="44" style="6" customWidth="1"/>
    <col min="4045" max="4045" width="15" style="6" customWidth="1"/>
    <col min="4046" max="4046" width="9.7109375" style="6" customWidth="1"/>
    <col min="4047" max="4047" width="9.42578125" style="6" customWidth="1"/>
    <col min="4048" max="4048" width="9" style="6" customWidth="1"/>
    <col min="4049" max="4049" width="8.28515625" style="6" customWidth="1"/>
    <col min="4050" max="4050" width="5.42578125" style="6" customWidth="1"/>
    <col min="4051" max="4051" width="8" style="6" customWidth="1"/>
    <col min="4052" max="4052" width="6.5703125" style="6" customWidth="1"/>
    <col min="4053" max="4053" width="6.140625" style="6" customWidth="1"/>
    <col min="4054" max="4054" width="9.42578125" style="6" customWidth="1"/>
    <col min="4055" max="4055" width="9.28515625" style="6" customWidth="1"/>
    <col min="4056" max="4056" width="6.28515625" style="6" customWidth="1"/>
    <col min="4057" max="4057" width="5.85546875" style="6" customWidth="1"/>
    <col min="4058" max="4058" width="9.7109375" style="6" customWidth="1"/>
    <col min="4059" max="4059" width="6.140625" style="6" customWidth="1"/>
    <col min="4060" max="4060" width="6.28515625" style="6" customWidth="1"/>
    <col min="4061" max="4061" width="5.140625" style="6" customWidth="1"/>
    <col min="4062" max="4062" width="7.85546875" style="6" customWidth="1"/>
    <col min="4063" max="4064" width="5.7109375" style="6" customWidth="1"/>
    <col min="4065" max="4065" width="7.140625" style="6" customWidth="1"/>
    <col min="4066" max="4066" width="5" style="6" customWidth="1"/>
    <col min="4067" max="4067" width="5.85546875" style="6" customWidth="1"/>
    <col min="4068" max="4068" width="9.42578125" style="6" customWidth="1"/>
    <col min="4069" max="4069" width="6.7109375" style="6" customWidth="1"/>
    <col min="4070" max="4070" width="6.42578125" style="6" customWidth="1"/>
    <col min="4071" max="4071" width="5.140625" style="6" customWidth="1"/>
    <col min="4072" max="4072" width="5.5703125" style="6" customWidth="1"/>
    <col min="4073" max="4073" width="9.28515625" style="6" customWidth="1"/>
    <col min="4074" max="4074" width="5.28515625" style="6" customWidth="1"/>
    <col min="4075" max="4075" width="9.42578125" style="6" customWidth="1"/>
    <col min="4076" max="4076" width="10.140625" style="6" customWidth="1"/>
    <col min="4077" max="4077" width="8.140625" style="6" customWidth="1"/>
    <col min="4078" max="4078" width="6" style="6" customWidth="1"/>
    <col min="4079" max="4079" width="8.140625" style="6" customWidth="1"/>
    <col min="4080" max="4080" width="4.85546875" style="6" customWidth="1"/>
    <col min="4081" max="4081" width="5.28515625" style="6" customWidth="1"/>
    <col min="4082" max="4082" width="9.7109375" style="6" customWidth="1"/>
    <col min="4083" max="4083" width="7.85546875" style="6" customWidth="1"/>
    <col min="4084" max="4084" width="10.85546875" style="6" customWidth="1"/>
    <col min="4085" max="4085" width="8" style="6" customWidth="1"/>
    <col min="4086" max="4087" width="7.42578125" style="6" customWidth="1"/>
    <col min="4088" max="4088" width="10" style="6" customWidth="1"/>
    <col min="4089" max="4089" width="9.7109375" style="6" customWidth="1"/>
    <col min="4090" max="4090" width="8.85546875" style="6" customWidth="1"/>
    <col min="4091" max="4091" width="8.28515625" style="6" customWidth="1"/>
    <col min="4092" max="4092" width="10.42578125" style="6" customWidth="1"/>
    <col min="4093" max="4093" width="7" style="6" customWidth="1"/>
    <col min="4094" max="4094" width="7.140625" style="6" customWidth="1"/>
    <col min="4095" max="4095" width="5.5703125" style="6" customWidth="1"/>
    <col min="4096" max="4096" width="9.7109375" style="6" customWidth="1"/>
    <col min="4097" max="4097" width="8.140625" style="6" customWidth="1"/>
    <col min="4098" max="4098" width="8" style="6" customWidth="1"/>
    <col min="4099" max="4099" width="4.7109375" style="6" customWidth="1"/>
    <col min="4100" max="4100" width="8.5703125" style="6" customWidth="1"/>
    <col min="4101" max="4101" width="5.28515625" style="6" customWidth="1"/>
    <col min="4102" max="4102" width="5.7109375" style="6" customWidth="1"/>
    <col min="4103" max="4103" width="9.7109375" style="6" customWidth="1"/>
    <col min="4104" max="4104" width="9.140625" style="6" customWidth="1"/>
    <col min="4105" max="4105" width="9.42578125" style="6" customWidth="1"/>
    <col min="4106" max="4106" width="6.42578125" style="6" customWidth="1"/>
    <col min="4107" max="4107" width="8.42578125" style="6" customWidth="1"/>
    <col min="4108" max="4108" width="5.85546875" style="6" customWidth="1"/>
    <col min="4109" max="4109" width="5.5703125" style="6" customWidth="1"/>
    <col min="4110" max="4110" width="9.7109375" style="6" customWidth="1"/>
    <col min="4111" max="4111" width="8.140625" style="6" customWidth="1"/>
    <col min="4112" max="4112" width="6.42578125" style="6" customWidth="1"/>
    <col min="4113" max="4113" width="8" style="6" customWidth="1"/>
    <col min="4114" max="4114" width="7.42578125" style="6" customWidth="1"/>
    <col min="4115" max="4115" width="5.42578125" style="6" customWidth="1"/>
    <col min="4116" max="4116" width="4.85546875" style="6" customWidth="1"/>
    <col min="4117" max="4117" width="7.7109375" style="6" customWidth="1"/>
    <col min="4118" max="4118" width="6" style="6" customWidth="1"/>
    <col min="4119" max="4119" width="7.7109375" style="6" customWidth="1"/>
    <col min="4120" max="4120" width="8.42578125" style="6" customWidth="1"/>
    <col min="4121" max="4121" width="10.42578125" style="6" customWidth="1"/>
    <col min="4122" max="4298" width="9.140625" style="6"/>
    <col min="4299" max="4299" width="7.28515625" style="6" customWidth="1"/>
    <col min="4300" max="4300" width="44" style="6" customWidth="1"/>
    <col min="4301" max="4301" width="15" style="6" customWidth="1"/>
    <col min="4302" max="4302" width="9.7109375" style="6" customWidth="1"/>
    <col min="4303" max="4303" width="9.42578125" style="6" customWidth="1"/>
    <col min="4304" max="4304" width="9" style="6" customWidth="1"/>
    <col min="4305" max="4305" width="8.28515625" style="6" customWidth="1"/>
    <col min="4306" max="4306" width="5.42578125" style="6" customWidth="1"/>
    <col min="4307" max="4307" width="8" style="6" customWidth="1"/>
    <col min="4308" max="4308" width="6.5703125" style="6" customWidth="1"/>
    <col min="4309" max="4309" width="6.140625" style="6" customWidth="1"/>
    <col min="4310" max="4310" width="9.42578125" style="6" customWidth="1"/>
    <col min="4311" max="4311" width="9.28515625" style="6" customWidth="1"/>
    <col min="4312" max="4312" width="6.28515625" style="6" customWidth="1"/>
    <col min="4313" max="4313" width="5.85546875" style="6" customWidth="1"/>
    <col min="4314" max="4314" width="9.7109375" style="6" customWidth="1"/>
    <col min="4315" max="4315" width="6.140625" style="6" customWidth="1"/>
    <col min="4316" max="4316" width="6.28515625" style="6" customWidth="1"/>
    <col min="4317" max="4317" width="5.140625" style="6" customWidth="1"/>
    <col min="4318" max="4318" width="7.85546875" style="6" customWidth="1"/>
    <col min="4319" max="4320" width="5.7109375" style="6" customWidth="1"/>
    <col min="4321" max="4321" width="7.140625" style="6" customWidth="1"/>
    <col min="4322" max="4322" width="5" style="6" customWidth="1"/>
    <col min="4323" max="4323" width="5.85546875" style="6" customWidth="1"/>
    <col min="4324" max="4324" width="9.42578125" style="6" customWidth="1"/>
    <col min="4325" max="4325" width="6.7109375" style="6" customWidth="1"/>
    <col min="4326" max="4326" width="6.42578125" style="6" customWidth="1"/>
    <col min="4327" max="4327" width="5.140625" style="6" customWidth="1"/>
    <col min="4328" max="4328" width="5.5703125" style="6" customWidth="1"/>
    <col min="4329" max="4329" width="9.28515625" style="6" customWidth="1"/>
    <col min="4330" max="4330" width="5.28515625" style="6" customWidth="1"/>
    <col min="4331" max="4331" width="9.42578125" style="6" customWidth="1"/>
    <col min="4332" max="4332" width="10.140625" style="6" customWidth="1"/>
    <col min="4333" max="4333" width="8.140625" style="6" customWidth="1"/>
    <col min="4334" max="4334" width="6" style="6" customWidth="1"/>
    <col min="4335" max="4335" width="8.140625" style="6" customWidth="1"/>
    <col min="4336" max="4336" width="4.85546875" style="6" customWidth="1"/>
    <col min="4337" max="4337" width="5.28515625" style="6" customWidth="1"/>
    <col min="4338" max="4338" width="9.7109375" style="6" customWidth="1"/>
    <col min="4339" max="4339" width="7.85546875" style="6" customWidth="1"/>
    <col min="4340" max="4340" width="10.85546875" style="6" customWidth="1"/>
    <col min="4341" max="4341" width="8" style="6" customWidth="1"/>
    <col min="4342" max="4343" width="7.42578125" style="6" customWidth="1"/>
    <col min="4344" max="4344" width="10" style="6" customWidth="1"/>
    <col min="4345" max="4345" width="9.7109375" style="6" customWidth="1"/>
    <col min="4346" max="4346" width="8.85546875" style="6" customWidth="1"/>
    <col min="4347" max="4347" width="8.28515625" style="6" customWidth="1"/>
    <col min="4348" max="4348" width="10.42578125" style="6" customWidth="1"/>
    <col min="4349" max="4349" width="7" style="6" customWidth="1"/>
    <col min="4350" max="4350" width="7.140625" style="6" customWidth="1"/>
    <col min="4351" max="4351" width="5.5703125" style="6" customWidth="1"/>
    <col min="4352" max="4352" width="9.7109375" style="6" customWidth="1"/>
    <col min="4353" max="4353" width="8.140625" style="6" customWidth="1"/>
    <col min="4354" max="4354" width="8" style="6" customWidth="1"/>
    <col min="4355" max="4355" width="4.7109375" style="6" customWidth="1"/>
    <col min="4356" max="4356" width="8.5703125" style="6" customWidth="1"/>
    <col min="4357" max="4357" width="5.28515625" style="6" customWidth="1"/>
    <col min="4358" max="4358" width="5.7109375" style="6" customWidth="1"/>
    <col min="4359" max="4359" width="9.7109375" style="6" customWidth="1"/>
    <col min="4360" max="4360" width="9.140625" style="6" customWidth="1"/>
    <col min="4361" max="4361" width="9.42578125" style="6" customWidth="1"/>
    <col min="4362" max="4362" width="6.42578125" style="6" customWidth="1"/>
    <col min="4363" max="4363" width="8.42578125" style="6" customWidth="1"/>
    <col min="4364" max="4364" width="5.85546875" style="6" customWidth="1"/>
    <col min="4365" max="4365" width="5.5703125" style="6" customWidth="1"/>
    <col min="4366" max="4366" width="9.7109375" style="6" customWidth="1"/>
    <col min="4367" max="4367" width="8.140625" style="6" customWidth="1"/>
    <col min="4368" max="4368" width="6.42578125" style="6" customWidth="1"/>
    <col min="4369" max="4369" width="8" style="6" customWidth="1"/>
    <col min="4370" max="4370" width="7.42578125" style="6" customWidth="1"/>
    <col min="4371" max="4371" width="5.42578125" style="6" customWidth="1"/>
    <col min="4372" max="4372" width="4.85546875" style="6" customWidth="1"/>
    <col min="4373" max="4373" width="7.7109375" style="6" customWidth="1"/>
    <col min="4374" max="4374" width="6" style="6" customWidth="1"/>
    <col min="4375" max="4375" width="7.7109375" style="6" customWidth="1"/>
    <col min="4376" max="4376" width="8.42578125" style="6" customWidth="1"/>
    <col min="4377" max="4377" width="10.42578125" style="6" customWidth="1"/>
    <col min="4378" max="4554" width="9.140625" style="6"/>
    <col min="4555" max="4555" width="7.28515625" style="6" customWidth="1"/>
    <col min="4556" max="4556" width="44" style="6" customWidth="1"/>
    <col min="4557" max="4557" width="15" style="6" customWidth="1"/>
    <col min="4558" max="4558" width="9.7109375" style="6" customWidth="1"/>
    <col min="4559" max="4559" width="9.42578125" style="6" customWidth="1"/>
    <col min="4560" max="4560" width="9" style="6" customWidth="1"/>
    <col min="4561" max="4561" width="8.28515625" style="6" customWidth="1"/>
    <col min="4562" max="4562" width="5.42578125" style="6" customWidth="1"/>
    <col min="4563" max="4563" width="8" style="6" customWidth="1"/>
    <col min="4564" max="4564" width="6.5703125" style="6" customWidth="1"/>
    <col min="4565" max="4565" width="6.140625" style="6" customWidth="1"/>
    <col min="4566" max="4566" width="9.42578125" style="6" customWidth="1"/>
    <col min="4567" max="4567" width="9.28515625" style="6" customWidth="1"/>
    <col min="4568" max="4568" width="6.28515625" style="6" customWidth="1"/>
    <col min="4569" max="4569" width="5.85546875" style="6" customWidth="1"/>
    <col min="4570" max="4570" width="9.7109375" style="6" customWidth="1"/>
    <col min="4571" max="4571" width="6.140625" style="6" customWidth="1"/>
    <col min="4572" max="4572" width="6.28515625" style="6" customWidth="1"/>
    <col min="4573" max="4573" width="5.140625" style="6" customWidth="1"/>
    <col min="4574" max="4574" width="7.85546875" style="6" customWidth="1"/>
    <col min="4575" max="4576" width="5.7109375" style="6" customWidth="1"/>
    <col min="4577" max="4577" width="7.140625" style="6" customWidth="1"/>
    <col min="4578" max="4578" width="5" style="6" customWidth="1"/>
    <col min="4579" max="4579" width="5.85546875" style="6" customWidth="1"/>
    <col min="4580" max="4580" width="9.42578125" style="6" customWidth="1"/>
    <col min="4581" max="4581" width="6.7109375" style="6" customWidth="1"/>
    <col min="4582" max="4582" width="6.42578125" style="6" customWidth="1"/>
    <col min="4583" max="4583" width="5.140625" style="6" customWidth="1"/>
    <col min="4584" max="4584" width="5.5703125" style="6" customWidth="1"/>
    <col min="4585" max="4585" width="9.28515625" style="6" customWidth="1"/>
    <col min="4586" max="4586" width="5.28515625" style="6" customWidth="1"/>
    <col min="4587" max="4587" width="9.42578125" style="6" customWidth="1"/>
    <col min="4588" max="4588" width="10.140625" style="6" customWidth="1"/>
    <col min="4589" max="4589" width="8.140625" style="6" customWidth="1"/>
    <col min="4590" max="4590" width="6" style="6" customWidth="1"/>
    <col min="4591" max="4591" width="8.140625" style="6" customWidth="1"/>
    <col min="4592" max="4592" width="4.85546875" style="6" customWidth="1"/>
    <col min="4593" max="4593" width="5.28515625" style="6" customWidth="1"/>
    <col min="4594" max="4594" width="9.7109375" style="6" customWidth="1"/>
    <col min="4595" max="4595" width="7.85546875" style="6" customWidth="1"/>
    <col min="4596" max="4596" width="10.85546875" style="6" customWidth="1"/>
    <col min="4597" max="4597" width="8" style="6" customWidth="1"/>
    <col min="4598" max="4599" width="7.42578125" style="6" customWidth="1"/>
    <col min="4600" max="4600" width="10" style="6" customWidth="1"/>
    <col min="4601" max="4601" width="9.7109375" style="6" customWidth="1"/>
    <col min="4602" max="4602" width="8.85546875" style="6" customWidth="1"/>
    <col min="4603" max="4603" width="8.28515625" style="6" customWidth="1"/>
    <col min="4604" max="4604" width="10.42578125" style="6" customWidth="1"/>
    <col min="4605" max="4605" width="7" style="6" customWidth="1"/>
    <col min="4606" max="4606" width="7.140625" style="6" customWidth="1"/>
    <col min="4607" max="4607" width="5.5703125" style="6" customWidth="1"/>
    <col min="4608" max="4608" width="9.7109375" style="6" customWidth="1"/>
    <col min="4609" max="4609" width="8.140625" style="6" customWidth="1"/>
    <col min="4610" max="4610" width="8" style="6" customWidth="1"/>
    <col min="4611" max="4611" width="4.7109375" style="6" customWidth="1"/>
    <col min="4612" max="4612" width="8.5703125" style="6" customWidth="1"/>
    <col min="4613" max="4613" width="5.28515625" style="6" customWidth="1"/>
    <col min="4614" max="4614" width="5.7109375" style="6" customWidth="1"/>
    <col min="4615" max="4615" width="9.7109375" style="6" customWidth="1"/>
    <col min="4616" max="4616" width="9.140625" style="6" customWidth="1"/>
    <col min="4617" max="4617" width="9.42578125" style="6" customWidth="1"/>
    <col min="4618" max="4618" width="6.42578125" style="6" customWidth="1"/>
    <col min="4619" max="4619" width="8.42578125" style="6" customWidth="1"/>
    <col min="4620" max="4620" width="5.85546875" style="6" customWidth="1"/>
    <col min="4621" max="4621" width="5.5703125" style="6" customWidth="1"/>
    <col min="4622" max="4622" width="9.7109375" style="6" customWidth="1"/>
    <col min="4623" max="4623" width="8.140625" style="6" customWidth="1"/>
    <col min="4624" max="4624" width="6.42578125" style="6" customWidth="1"/>
    <col min="4625" max="4625" width="8" style="6" customWidth="1"/>
    <col min="4626" max="4626" width="7.42578125" style="6" customWidth="1"/>
    <col min="4627" max="4627" width="5.42578125" style="6" customWidth="1"/>
    <col min="4628" max="4628" width="4.85546875" style="6" customWidth="1"/>
    <col min="4629" max="4629" width="7.7109375" style="6" customWidth="1"/>
    <col min="4630" max="4630" width="6" style="6" customWidth="1"/>
    <col min="4631" max="4631" width="7.7109375" style="6" customWidth="1"/>
    <col min="4632" max="4632" width="8.42578125" style="6" customWidth="1"/>
    <col min="4633" max="4633" width="10.42578125" style="6" customWidth="1"/>
    <col min="4634" max="4810" width="9.140625" style="6"/>
    <col min="4811" max="4811" width="7.28515625" style="6" customWidth="1"/>
    <col min="4812" max="4812" width="44" style="6" customWidth="1"/>
    <col min="4813" max="4813" width="15" style="6" customWidth="1"/>
    <col min="4814" max="4814" width="9.7109375" style="6" customWidth="1"/>
    <col min="4815" max="4815" width="9.42578125" style="6" customWidth="1"/>
    <col min="4816" max="4816" width="9" style="6" customWidth="1"/>
    <col min="4817" max="4817" width="8.28515625" style="6" customWidth="1"/>
    <col min="4818" max="4818" width="5.42578125" style="6" customWidth="1"/>
    <col min="4819" max="4819" width="8" style="6" customWidth="1"/>
    <col min="4820" max="4820" width="6.5703125" style="6" customWidth="1"/>
    <col min="4821" max="4821" width="6.140625" style="6" customWidth="1"/>
    <col min="4822" max="4822" width="9.42578125" style="6" customWidth="1"/>
    <col min="4823" max="4823" width="9.28515625" style="6" customWidth="1"/>
    <col min="4824" max="4824" width="6.28515625" style="6" customWidth="1"/>
    <col min="4825" max="4825" width="5.85546875" style="6" customWidth="1"/>
    <col min="4826" max="4826" width="9.7109375" style="6" customWidth="1"/>
    <col min="4827" max="4827" width="6.140625" style="6" customWidth="1"/>
    <col min="4828" max="4828" width="6.28515625" style="6" customWidth="1"/>
    <col min="4829" max="4829" width="5.140625" style="6" customWidth="1"/>
    <col min="4830" max="4830" width="7.85546875" style="6" customWidth="1"/>
    <col min="4831" max="4832" width="5.7109375" style="6" customWidth="1"/>
    <col min="4833" max="4833" width="7.140625" style="6" customWidth="1"/>
    <col min="4834" max="4834" width="5" style="6" customWidth="1"/>
    <col min="4835" max="4835" width="5.85546875" style="6" customWidth="1"/>
    <col min="4836" max="4836" width="9.42578125" style="6" customWidth="1"/>
    <col min="4837" max="4837" width="6.7109375" style="6" customWidth="1"/>
    <col min="4838" max="4838" width="6.42578125" style="6" customWidth="1"/>
    <col min="4839" max="4839" width="5.140625" style="6" customWidth="1"/>
    <col min="4840" max="4840" width="5.5703125" style="6" customWidth="1"/>
    <col min="4841" max="4841" width="9.28515625" style="6" customWidth="1"/>
    <col min="4842" max="4842" width="5.28515625" style="6" customWidth="1"/>
    <col min="4843" max="4843" width="9.42578125" style="6" customWidth="1"/>
    <col min="4844" max="4844" width="10.140625" style="6" customWidth="1"/>
    <col min="4845" max="4845" width="8.140625" style="6" customWidth="1"/>
    <col min="4846" max="4846" width="6" style="6" customWidth="1"/>
    <col min="4847" max="4847" width="8.140625" style="6" customWidth="1"/>
    <col min="4848" max="4848" width="4.85546875" style="6" customWidth="1"/>
    <col min="4849" max="4849" width="5.28515625" style="6" customWidth="1"/>
    <col min="4850" max="4850" width="9.7109375" style="6" customWidth="1"/>
    <col min="4851" max="4851" width="7.85546875" style="6" customWidth="1"/>
    <col min="4852" max="4852" width="10.85546875" style="6" customWidth="1"/>
    <col min="4853" max="4853" width="8" style="6" customWidth="1"/>
    <col min="4854" max="4855" width="7.42578125" style="6" customWidth="1"/>
    <col min="4856" max="4856" width="10" style="6" customWidth="1"/>
    <col min="4857" max="4857" width="9.7109375" style="6" customWidth="1"/>
    <col min="4858" max="4858" width="8.85546875" style="6" customWidth="1"/>
    <col min="4859" max="4859" width="8.28515625" style="6" customWidth="1"/>
    <col min="4860" max="4860" width="10.42578125" style="6" customWidth="1"/>
    <col min="4861" max="4861" width="7" style="6" customWidth="1"/>
    <col min="4862" max="4862" width="7.140625" style="6" customWidth="1"/>
    <col min="4863" max="4863" width="5.5703125" style="6" customWidth="1"/>
    <col min="4864" max="4864" width="9.7109375" style="6" customWidth="1"/>
    <col min="4865" max="4865" width="8.140625" style="6" customWidth="1"/>
    <col min="4866" max="4866" width="8" style="6" customWidth="1"/>
    <col min="4867" max="4867" width="4.7109375" style="6" customWidth="1"/>
    <col min="4868" max="4868" width="8.5703125" style="6" customWidth="1"/>
    <col min="4869" max="4869" width="5.28515625" style="6" customWidth="1"/>
    <col min="4870" max="4870" width="5.7109375" style="6" customWidth="1"/>
    <col min="4871" max="4871" width="9.7109375" style="6" customWidth="1"/>
    <col min="4872" max="4872" width="9.140625" style="6" customWidth="1"/>
    <col min="4873" max="4873" width="9.42578125" style="6" customWidth="1"/>
    <col min="4874" max="4874" width="6.42578125" style="6" customWidth="1"/>
    <col min="4875" max="4875" width="8.42578125" style="6" customWidth="1"/>
    <col min="4876" max="4876" width="5.85546875" style="6" customWidth="1"/>
    <col min="4877" max="4877" width="5.5703125" style="6" customWidth="1"/>
    <col min="4878" max="4878" width="9.7109375" style="6" customWidth="1"/>
    <col min="4879" max="4879" width="8.140625" style="6" customWidth="1"/>
    <col min="4880" max="4880" width="6.42578125" style="6" customWidth="1"/>
    <col min="4881" max="4881" width="8" style="6" customWidth="1"/>
    <col min="4882" max="4882" width="7.42578125" style="6" customWidth="1"/>
    <col min="4883" max="4883" width="5.42578125" style="6" customWidth="1"/>
    <col min="4884" max="4884" width="4.85546875" style="6" customWidth="1"/>
    <col min="4885" max="4885" width="7.7109375" style="6" customWidth="1"/>
    <col min="4886" max="4886" width="6" style="6" customWidth="1"/>
    <col min="4887" max="4887" width="7.7109375" style="6" customWidth="1"/>
    <col min="4888" max="4888" width="8.42578125" style="6" customWidth="1"/>
    <col min="4889" max="4889" width="10.42578125" style="6" customWidth="1"/>
    <col min="4890" max="5066" width="9.140625" style="6"/>
    <col min="5067" max="5067" width="7.28515625" style="6" customWidth="1"/>
    <col min="5068" max="5068" width="44" style="6" customWidth="1"/>
    <col min="5069" max="5069" width="15" style="6" customWidth="1"/>
    <col min="5070" max="5070" width="9.7109375" style="6" customWidth="1"/>
    <col min="5071" max="5071" width="9.42578125" style="6" customWidth="1"/>
    <col min="5072" max="5072" width="9" style="6" customWidth="1"/>
    <col min="5073" max="5073" width="8.28515625" style="6" customWidth="1"/>
    <col min="5074" max="5074" width="5.42578125" style="6" customWidth="1"/>
    <col min="5075" max="5075" width="8" style="6" customWidth="1"/>
    <col min="5076" max="5076" width="6.5703125" style="6" customWidth="1"/>
    <col min="5077" max="5077" width="6.140625" style="6" customWidth="1"/>
    <col min="5078" max="5078" width="9.42578125" style="6" customWidth="1"/>
    <col min="5079" max="5079" width="9.28515625" style="6" customWidth="1"/>
    <col min="5080" max="5080" width="6.28515625" style="6" customWidth="1"/>
    <col min="5081" max="5081" width="5.85546875" style="6" customWidth="1"/>
    <col min="5082" max="5082" width="9.7109375" style="6" customWidth="1"/>
    <col min="5083" max="5083" width="6.140625" style="6" customWidth="1"/>
    <col min="5084" max="5084" width="6.28515625" style="6" customWidth="1"/>
    <col min="5085" max="5085" width="5.140625" style="6" customWidth="1"/>
    <col min="5086" max="5086" width="7.85546875" style="6" customWidth="1"/>
    <col min="5087" max="5088" width="5.7109375" style="6" customWidth="1"/>
    <col min="5089" max="5089" width="7.140625" style="6" customWidth="1"/>
    <col min="5090" max="5090" width="5" style="6" customWidth="1"/>
    <col min="5091" max="5091" width="5.85546875" style="6" customWidth="1"/>
    <col min="5092" max="5092" width="9.42578125" style="6" customWidth="1"/>
    <col min="5093" max="5093" width="6.7109375" style="6" customWidth="1"/>
    <col min="5094" max="5094" width="6.42578125" style="6" customWidth="1"/>
    <col min="5095" max="5095" width="5.140625" style="6" customWidth="1"/>
    <col min="5096" max="5096" width="5.5703125" style="6" customWidth="1"/>
    <col min="5097" max="5097" width="9.28515625" style="6" customWidth="1"/>
    <col min="5098" max="5098" width="5.28515625" style="6" customWidth="1"/>
    <col min="5099" max="5099" width="9.42578125" style="6" customWidth="1"/>
    <col min="5100" max="5100" width="10.140625" style="6" customWidth="1"/>
    <col min="5101" max="5101" width="8.140625" style="6" customWidth="1"/>
    <col min="5102" max="5102" width="6" style="6" customWidth="1"/>
    <col min="5103" max="5103" width="8.140625" style="6" customWidth="1"/>
    <col min="5104" max="5104" width="4.85546875" style="6" customWidth="1"/>
    <col min="5105" max="5105" width="5.28515625" style="6" customWidth="1"/>
    <col min="5106" max="5106" width="9.7109375" style="6" customWidth="1"/>
    <col min="5107" max="5107" width="7.85546875" style="6" customWidth="1"/>
    <col min="5108" max="5108" width="10.85546875" style="6" customWidth="1"/>
    <col min="5109" max="5109" width="8" style="6" customWidth="1"/>
    <col min="5110" max="5111" width="7.42578125" style="6" customWidth="1"/>
    <col min="5112" max="5112" width="10" style="6" customWidth="1"/>
    <col min="5113" max="5113" width="9.7109375" style="6" customWidth="1"/>
    <col min="5114" max="5114" width="8.85546875" style="6" customWidth="1"/>
    <col min="5115" max="5115" width="8.28515625" style="6" customWidth="1"/>
    <col min="5116" max="5116" width="10.42578125" style="6" customWidth="1"/>
    <col min="5117" max="5117" width="7" style="6" customWidth="1"/>
    <col min="5118" max="5118" width="7.140625" style="6" customWidth="1"/>
    <col min="5119" max="5119" width="5.5703125" style="6" customWidth="1"/>
    <col min="5120" max="5120" width="9.7109375" style="6" customWidth="1"/>
    <col min="5121" max="5121" width="8.140625" style="6" customWidth="1"/>
    <col min="5122" max="5122" width="8" style="6" customWidth="1"/>
    <col min="5123" max="5123" width="4.7109375" style="6" customWidth="1"/>
    <col min="5124" max="5124" width="8.5703125" style="6" customWidth="1"/>
    <col min="5125" max="5125" width="5.28515625" style="6" customWidth="1"/>
    <col min="5126" max="5126" width="5.7109375" style="6" customWidth="1"/>
    <col min="5127" max="5127" width="9.7109375" style="6" customWidth="1"/>
    <col min="5128" max="5128" width="9.140625" style="6" customWidth="1"/>
    <col min="5129" max="5129" width="9.42578125" style="6" customWidth="1"/>
    <col min="5130" max="5130" width="6.42578125" style="6" customWidth="1"/>
    <col min="5131" max="5131" width="8.42578125" style="6" customWidth="1"/>
    <col min="5132" max="5132" width="5.85546875" style="6" customWidth="1"/>
    <col min="5133" max="5133" width="5.5703125" style="6" customWidth="1"/>
    <col min="5134" max="5134" width="9.7109375" style="6" customWidth="1"/>
    <col min="5135" max="5135" width="8.140625" style="6" customWidth="1"/>
    <col min="5136" max="5136" width="6.42578125" style="6" customWidth="1"/>
    <col min="5137" max="5137" width="8" style="6" customWidth="1"/>
    <col min="5138" max="5138" width="7.42578125" style="6" customWidth="1"/>
    <col min="5139" max="5139" width="5.42578125" style="6" customWidth="1"/>
    <col min="5140" max="5140" width="4.85546875" style="6" customWidth="1"/>
    <col min="5141" max="5141" width="7.7109375" style="6" customWidth="1"/>
    <col min="5142" max="5142" width="6" style="6" customWidth="1"/>
    <col min="5143" max="5143" width="7.7109375" style="6" customWidth="1"/>
    <col min="5144" max="5144" width="8.42578125" style="6" customWidth="1"/>
    <col min="5145" max="5145" width="10.42578125" style="6" customWidth="1"/>
    <col min="5146" max="5322" width="9.140625" style="6"/>
    <col min="5323" max="5323" width="7.28515625" style="6" customWidth="1"/>
    <col min="5324" max="5324" width="44" style="6" customWidth="1"/>
    <col min="5325" max="5325" width="15" style="6" customWidth="1"/>
    <col min="5326" max="5326" width="9.7109375" style="6" customWidth="1"/>
    <col min="5327" max="5327" width="9.42578125" style="6" customWidth="1"/>
    <col min="5328" max="5328" width="9" style="6" customWidth="1"/>
    <col min="5329" max="5329" width="8.28515625" style="6" customWidth="1"/>
    <col min="5330" max="5330" width="5.42578125" style="6" customWidth="1"/>
    <col min="5331" max="5331" width="8" style="6" customWidth="1"/>
    <col min="5332" max="5332" width="6.5703125" style="6" customWidth="1"/>
    <col min="5333" max="5333" width="6.140625" style="6" customWidth="1"/>
    <col min="5334" max="5334" width="9.42578125" style="6" customWidth="1"/>
    <col min="5335" max="5335" width="9.28515625" style="6" customWidth="1"/>
    <col min="5336" max="5336" width="6.28515625" style="6" customWidth="1"/>
    <col min="5337" max="5337" width="5.85546875" style="6" customWidth="1"/>
    <col min="5338" max="5338" width="9.7109375" style="6" customWidth="1"/>
    <col min="5339" max="5339" width="6.140625" style="6" customWidth="1"/>
    <col min="5340" max="5340" width="6.28515625" style="6" customWidth="1"/>
    <col min="5341" max="5341" width="5.140625" style="6" customWidth="1"/>
    <col min="5342" max="5342" width="7.85546875" style="6" customWidth="1"/>
    <col min="5343" max="5344" width="5.7109375" style="6" customWidth="1"/>
    <col min="5345" max="5345" width="7.140625" style="6" customWidth="1"/>
    <col min="5346" max="5346" width="5" style="6" customWidth="1"/>
    <col min="5347" max="5347" width="5.85546875" style="6" customWidth="1"/>
    <col min="5348" max="5348" width="9.42578125" style="6" customWidth="1"/>
    <col min="5349" max="5349" width="6.7109375" style="6" customWidth="1"/>
    <col min="5350" max="5350" width="6.42578125" style="6" customWidth="1"/>
    <col min="5351" max="5351" width="5.140625" style="6" customWidth="1"/>
    <col min="5352" max="5352" width="5.5703125" style="6" customWidth="1"/>
    <col min="5353" max="5353" width="9.28515625" style="6" customWidth="1"/>
    <col min="5354" max="5354" width="5.28515625" style="6" customWidth="1"/>
    <col min="5355" max="5355" width="9.42578125" style="6" customWidth="1"/>
    <col min="5356" max="5356" width="10.140625" style="6" customWidth="1"/>
    <col min="5357" max="5357" width="8.140625" style="6" customWidth="1"/>
    <col min="5358" max="5358" width="6" style="6" customWidth="1"/>
    <col min="5359" max="5359" width="8.140625" style="6" customWidth="1"/>
    <col min="5360" max="5360" width="4.85546875" style="6" customWidth="1"/>
    <col min="5361" max="5361" width="5.28515625" style="6" customWidth="1"/>
    <col min="5362" max="5362" width="9.7109375" style="6" customWidth="1"/>
    <col min="5363" max="5363" width="7.85546875" style="6" customWidth="1"/>
    <col min="5364" max="5364" width="10.85546875" style="6" customWidth="1"/>
    <col min="5365" max="5365" width="8" style="6" customWidth="1"/>
    <col min="5366" max="5367" width="7.42578125" style="6" customWidth="1"/>
    <col min="5368" max="5368" width="10" style="6" customWidth="1"/>
    <col min="5369" max="5369" width="9.7109375" style="6" customWidth="1"/>
    <col min="5370" max="5370" width="8.85546875" style="6" customWidth="1"/>
    <col min="5371" max="5371" width="8.28515625" style="6" customWidth="1"/>
    <col min="5372" max="5372" width="10.42578125" style="6" customWidth="1"/>
    <col min="5373" max="5373" width="7" style="6" customWidth="1"/>
    <col min="5374" max="5374" width="7.140625" style="6" customWidth="1"/>
    <col min="5375" max="5375" width="5.5703125" style="6" customWidth="1"/>
    <col min="5376" max="5376" width="9.7109375" style="6" customWidth="1"/>
    <col min="5377" max="5377" width="8.140625" style="6" customWidth="1"/>
    <col min="5378" max="5378" width="8" style="6" customWidth="1"/>
    <col min="5379" max="5379" width="4.7109375" style="6" customWidth="1"/>
    <col min="5380" max="5380" width="8.5703125" style="6" customWidth="1"/>
    <col min="5381" max="5381" width="5.28515625" style="6" customWidth="1"/>
    <col min="5382" max="5382" width="5.7109375" style="6" customWidth="1"/>
    <col min="5383" max="5383" width="9.7109375" style="6" customWidth="1"/>
    <col min="5384" max="5384" width="9.140625" style="6" customWidth="1"/>
    <col min="5385" max="5385" width="9.42578125" style="6" customWidth="1"/>
    <col min="5386" max="5386" width="6.42578125" style="6" customWidth="1"/>
    <col min="5387" max="5387" width="8.42578125" style="6" customWidth="1"/>
    <col min="5388" max="5388" width="5.85546875" style="6" customWidth="1"/>
    <col min="5389" max="5389" width="5.5703125" style="6" customWidth="1"/>
    <col min="5390" max="5390" width="9.7109375" style="6" customWidth="1"/>
    <col min="5391" max="5391" width="8.140625" style="6" customWidth="1"/>
    <col min="5392" max="5392" width="6.42578125" style="6" customWidth="1"/>
    <col min="5393" max="5393" width="8" style="6" customWidth="1"/>
    <col min="5394" max="5394" width="7.42578125" style="6" customWidth="1"/>
    <col min="5395" max="5395" width="5.42578125" style="6" customWidth="1"/>
    <col min="5396" max="5396" width="4.85546875" style="6" customWidth="1"/>
    <col min="5397" max="5397" width="7.7109375" style="6" customWidth="1"/>
    <col min="5398" max="5398" width="6" style="6" customWidth="1"/>
    <col min="5399" max="5399" width="7.7109375" style="6" customWidth="1"/>
    <col min="5400" max="5400" width="8.42578125" style="6" customWidth="1"/>
    <col min="5401" max="5401" width="10.42578125" style="6" customWidth="1"/>
    <col min="5402" max="5578" width="9.140625" style="6"/>
    <col min="5579" max="5579" width="7.28515625" style="6" customWidth="1"/>
    <col min="5580" max="5580" width="44" style="6" customWidth="1"/>
    <col min="5581" max="5581" width="15" style="6" customWidth="1"/>
    <col min="5582" max="5582" width="9.7109375" style="6" customWidth="1"/>
    <col min="5583" max="5583" width="9.42578125" style="6" customWidth="1"/>
    <col min="5584" max="5584" width="9" style="6" customWidth="1"/>
    <col min="5585" max="5585" width="8.28515625" style="6" customWidth="1"/>
    <col min="5586" max="5586" width="5.42578125" style="6" customWidth="1"/>
    <col min="5587" max="5587" width="8" style="6" customWidth="1"/>
    <col min="5588" max="5588" width="6.5703125" style="6" customWidth="1"/>
    <col min="5589" max="5589" width="6.140625" style="6" customWidth="1"/>
    <col min="5590" max="5590" width="9.42578125" style="6" customWidth="1"/>
    <col min="5591" max="5591" width="9.28515625" style="6" customWidth="1"/>
    <col min="5592" max="5592" width="6.28515625" style="6" customWidth="1"/>
    <col min="5593" max="5593" width="5.85546875" style="6" customWidth="1"/>
    <col min="5594" max="5594" width="9.7109375" style="6" customWidth="1"/>
    <col min="5595" max="5595" width="6.140625" style="6" customWidth="1"/>
    <col min="5596" max="5596" width="6.28515625" style="6" customWidth="1"/>
    <col min="5597" max="5597" width="5.140625" style="6" customWidth="1"/>
    <col min="5598" max="5598" width="7.85546875" style="6" customWidth="1"/>
    <col min="5599" max="5600" width="5.7109375" style="6" customWidth="1"/>
    <col min="5601" max="5601" width="7.140625" style="6" customWidth="1"/>
    <col min="5602" max="5602" width="5" style="6" customWidth="1"/>
    <col min="5603" max="5603" width="5.85546875" style="6" customWidth="1"/>
    <col min="5604" max="5604" width="9.42578125" style="6" customWidth="1"/>
    <col min="5605" max="5605" width="6.7109375" style="6" customWidth="1"/>
    <col min="5606" max="5606" width="6.42578125" style="6" customWidth="1"/>
    <col min="5607" max="5607" width="5.140625" style="6" customWidth="1"/>
    <col min="5608" max="5608" width="5.5703125" style="6" customWidth="1"/>
    <col min="5609" max="5609" width="9.28515625" style="6" customWidth="1"/>
    <col min="5610" max="5610" width="5.28515625" style="6" customWidth="1"/>
    <col min="5611" max="5611" width="9.42578125" style="6" customWidth="1"/>
    <col min="5612" max="5612" width="10.140625" style="6" customWidth="1"/>
    <col min="5613" max="5613" width="8.140625" style="6" customWidth="1"/>
    <col min="5614" max="5614" width="6" style="6" customWidth="1"/>
    <col min="5615" max="5615" width="8.140625" style="6" customWidth="1"/>
    <col min="5616" max="5616" width="4.85546875" style="6" customWidth="1"/>
    <col min="5617" max="5617" width="5.28515625" style="6" customWidth="1"/>
    <col min="5618" max="5618" width="9.7109375" style="6" customWidth="1"/>
    <col min="5619" max="5619" width="7.85546875" style="6" customWidth="1"/>
    <col min="5620" max="5620" width="10.85546875" style="6" customWidth="1"/>
    <col min="5621" max="5621" width="8" style="6" customWidth="1"/>
    <col min="5622" max="5623" width="7.42578125" style="6" customWidth="1"/>
    <col min="5624" max="5624" width="10" style="6" customWidth="1"/>
    <col min="5625" max="5625" width="9.7109375" style="6" customWidth="1"/>
    <col min="5626" max="5626" width="8.85546875" style="6" customWidth="1"/>
    <col min="5627" max="5627" width="8.28515625" style="6" customWidth="1"/>
    <col min="5628" max="5628" width="10.42578125" style="6" customWidth="1"/>
    <col min="5629" max="5629" width="7" style="6" customWidth="1"/>
    <col min="5630" max="5630" width="7.140625" style="6" customWidth="1"/>
    <col min="5631" max="5631" width="5.5703125" style="6" customWidth="1"/>
    <col min="5632" max="5632" width="9.7109375" style="6" customWidth="1"/>
    <col min="5633" max="5633" width="8.140625" style="6" customWidth="1"/>
    <col min="5634" max="5634" width="8" style="6" customWidth="1"/>
    <col min="5635" max="5635" width="4.7109375" style="6" customWidth="1"/>
    <col min="5636" max="5636" width="8.5703125" style="6" customWidth="1"/>
    <col min="5637" max="5637" width="5.28515625" style="6" customWidth="1"/>
    <col min="5638" max="5638" width="5.7109375" style="6" customWidth="1"/>
    <col min="5639" max="5639" width="9.7109375" style="6" customWidth="1"/>
    <col min="5640" max="5640" width="9.140625" style="6" customWidth="1"/>
    <col min="5641" max="5641" width="9.42578125" style="6" customWidth="1"/>
    <col min="5642" max="5642" width="6.42578125" style="6" customWidth="1"/>
    <col min="5643" max="5643" width="8.42578125" style="6" customWidth="1"/>
    <col min="5644" max="5644" width="5.85546875" style="6" customWidth="1"/>
    <col min="5645" max="5645" width="5.5703125" style="6" customWidth="1"/>
    <col min="5646" max="5646" width="9.7109375" style="6" customWidth="1"/>
    <col min="5647" max="5647" width="8.140625" style="6" customWidth="1"/>
    <col min="5648" max="5648" width="6.42578125" style="6" customWidth="1"/>
    <col min="5649" max="5649" width="8" style="6" customWidth="1"/>
    <col min="5650" max="5650" width="7.42578125" style="6" customWidth="1"/>
    <col min="5651" max="5651" width="5.42578125" style="6" customWidth="1"/>
    <col min="5652" max="5652" width="4.85546875" style="6" customWidth="1"/>
    <col min="5653" max="5653" width="7.7109375" style="6" customWidth="1"/>
    <col min="5654" max="5654" width="6" style="6" customWidth="1"/>
    <col min="5655" max="5655" width="7.7109375" style="6" customWidth="1"/>
    <col min="5656" max="5656" width="8.42578125" style="6" customWidth="1"/>
    <col min="5657" max="5657" width="10.42578125" style="6" customWidth="1"/>
    <col min="5658" max="5834" width="9.140625" style="6"/>
    <col min="5835" max="5835" width="7.28515625" style="6" customWidth="1"/>
    <col min="5836" max="5836" width="44" style="6" customWidth="1"/>
    <col min="5837" max="5837" width="15" style="6" customWidth="1"/>
    <col min="5838" max="5838" width="9.7109375" style="6" customWidth="1"/>
    <col min="5839" max="5839" width="9.42578125" style="6" customWidth="1"/>
    <col min="5840" max="5840" width="9" style="6" customWidth="1"/>
    <col min="5841" max="5841" width="8.28515625" style="6" customWidth="1"/>
    <col min="5842" max="5842" width="5.42578125" style="6" customWidth="1"/>
    <col min="5843" max="5843" width="8" style="6" customWidth="1"/>
    <col min="5844" max="5844" width="6.5703125" style="6" customWidth="1"/>
    <col min="5845" max="5845" width="6.140625" style="6" customWidth="1"/>
    <col min="5846" max="5846" width="9.42578125" style="6" customWidth="1"/>
    <col min="5847" max="5847" width="9.28515625" style="6" customWidth="1"/>
    <col min="5848" max="5848" width="6.28515625" style="6" customWidth="1"/>
    <col min="5849" max="5849" width="5.85546875" style="6" customWidth="1"/>
    <col min="5850" max="5850" width="9.7109375" style="6" customWidth="1"/>
    <col min="5851" max="5851" width="6.140625" style="6" customWidth="1"/>
    <col min="5852" max="5852" width="6.28515625" style="6" customWidth="1"/>
    <col min="5853" max="5853" width="5.140625" style="6" customWidth="1"/>
    <col min="5854" max="5854" width="7.85546875" style="6" customWidth="1"/>
    <col min="5855" max="5856" width="5.7109375" style="6" customWidth="1"/>
    <col min="5857" max="5857" width="7.140625" style="6" customWidth="1"/>
    <col min="5858" max="5858" width="5" style="6" customWidth="1"/>
    <col min="5859" max="5859" width="5.85546875" style="6" customWidth="1"/>
    <col min="5860" max="5860" width="9.42578125" style="6" customWidth="1"/>
    <col min="5861" max="5861" width="6.7109375" style="6" customWidth="1"/>
    <col min="5862" max="5862" width="6.42578125" style="6" customWidth="1"/>
    <col min="5863" max="5863" width="5.140625" style="6" customWidth="1"/>
    <col min="5864" max="5864" width="5.5703125" style="6" customWidth="1"/>
    <col min="5865" max="5865" width="9.28515625" style="6" customWidth="1"/>
    <col min="5866" max="5866" width="5.28515625" style="6" customWidth="1"/>
    <col min="5867" max="5867" width="9.42578125" style="6" customWidth="1"/>
    <col min="5868" max="5868" width="10.140625" style="6" customWidth="1"/>
    <col min="5869" max="5869" width="8.140625" style="6" customWidth="1"/>
    <col min="5870" max="5870" width="6" style="6" customWidth="1"/>
    <col min="5871" max="5871" width="8.140625" style="6" customWidth="1"/>
    <col min="5872" max="5872" width="4.85546875" style="6" customWidth="1"/>
    <col min="5873" max="5873" width="5.28515625" style="6" customWidth="1"/>
    <col min="5874" max="5874" width="9.7109375" style="6" customWidth="1"/>
    <col min="5875" max="5875" width="7.85546875" style="6" customWidth="1"/>
    <col min="5876" max="5876" width="10.85546875" style="6" customWidth="1"/>
    <col min="5877" max="5877" width="8" style="6" customWidth="1"/>
    <col min="5878" max="5879" width="7.42578125" style="6" customWidth="1"/>
    <col min="5880" max="5880" width="10" style="6" customWidth="1"/>
    <col min="5881" max="5881" width="9.7109375" style="6" customWidth="1"/>
    <col min="5882" max="5882" width="8.85546875" style="6" customWidth="1"/>
    <col min="5883" max="5883" width="8.28515625" style="6" customWidth="1"/>
    <col min="5884" max="5884" width="10.42578125" style="6" customWidth="1"/>
    <col min="5885" max="5885" width="7" style="6" customWidth="1"/>
    <col min="5886" max="5886" width="7.140625" style="6" customWidth="1"/>
    <col min="5887" max="5887" width="5.5703125" style="6" customWidth="1"/>
    <col min="5888" max="5888" width="9.7109375" style="6" customWidth="1"/>
    <col min="5889" max="5889" width="8.140625" style="6" customWidth="1"/>
    <col min="5890" max="5890" width="8" style="6" customWidth="1"/>
    <col min="5891" max="5891" width="4.7109375" style="6" customWidth="1"/>
    <col min="5892" max="5892" width="8.5703125" style="6" customWidth="1"/>
    <col min="5893" max="5893" width="5.28515625" style="6" customWidth="1"/>
    <col min="5894" max="5894" width="5.7109375" style="6" customWidth="1"/>
    <col min="5895" max="5895" width="9.7109375" style="6" customWidth="1"/>
    <col min="5896" max="5896" width="9.140625" style="6" customWidth="1"/>
    <col min="5897" max="5897" width="9.42578125" style="6" customWidth="1"/>
    <col min="5898" max="5898" width="6.42578125" style="6" customWidth="1"/>
    <col min="5899" max="5899" width="8.42578125" style="6" customWidth="1"/>
    <col min="5900" max="5900" width="5.85546875" style="6" customWidth="1"/>
    <col min="5901" max="5901" width="5.5703125" style="6" customWidth="1"/>
    <col min="5902" max="5902" width="9.7109375" style="6" customWidth="1"/>
    <col min="5903" max="5903" width="8.140625" style="6" customWidth="1"/>
    <col min="5904" max="5904" width="6.42578125" style="6" customWidth="1"/>
    <col min="5905" max="5905" width="8" style="6" customWidth="1"/>
    <col min="5906" max="5906" width="7.42578125" style="6" customWidth="1"/>
    <col min="5907" max="5907" width="5.42578125" style="6" customWidth="1"/>
    <col min="5908" max="5908" width="4.85546875" style="6" customWidth="1"/>
    <col min="5909" max="5909" width="7.7109375" style="6" customWidth="1"/>
    <col min="5910" max="5910" width="6" style="6" customWidth="1"/>
    <col min="5911" max="5911" width="7.7109375" style="6" customWidth="1"/>
    <col min="5912" max="5912" width="8.42578125" style="6" customWidth="1"/>
    <col min="5913" max="5913" width="10.42578125" style="6" customWidth="1"/>
    <col min="5914" max="6090" width="9.140625" style="6"/>
    <col min="6091" max="6091" width="7.28515625" style="6" customWidth="1"/>
    <col min="6092" max="6092" width="44" style="6" customWidth="1"/>
    <col min="6093" max="6093" width="15" style="6" customWidth="1"/>
    <col min="6094" max="6094" width="9.7109375" style="6" customWidth="1"/>
    <col min="6095" max="6095" width="9.42578125" style="6" customWidth="1"/>
    <col min="6096" max="6096" width="9" style="6" customWidth="1"/>
    <col min="6097" max="6097" width="8.28515625" style="6" customWidth="1"/>
    <col min="6098" max="6098" width="5.42578125" style="6" customWidth="1"/>
    <col min="6099" max="6099" width="8" style="6" customWidth="1"/>
    <col min="6100" max="6100" width="6.5703125" style="6" customWidth="1"/>
    <col min="6101" max="6101" width="6.140625" style="6" customWidth="1"/>
    <col min="6102" max="6102" width="9.42578125" style="6" customWidth="1"/>
    <col min="6103" max="6103" width="9.28515625" style="6" customWidth="1"/>
    <col min="6104" max="6104" width="6.28515625" style="6" customWidth="1"/>
    <col min="6105" max="6105" width="5.85546875" style="6" customWidth="1"/>
    <col min="6106" max="6106" width="9.7109375" style="6" customWidth="1"/>
    <col min="6107" max="6107" width="6.140625" style="6" customWidth="1"/>
    <col min="6108" max="6108" width="6.28515625" style="6" customWidth="1"/>
    <col min="6109" max="6109" width="5.140625" style="6" customWidth="1"/>
    <col min="6110" max="6110" width="7.85546875" style="6" customWidth="1"/>
    <col min="6111" max="6112" width="5.7109375" style="6" customWidth="1"/>
    <col min="6113" max="6113" width="7.140625" style="6" customWidth="1"/>
    <col min="6114" max="6114" width="5" style="6" customWidth="1"/>
    <col min="6115" max="6115" width="5.85546875" style="6" customWidth="1"/>
    <col min="6116" max="6116" width="9.42578125" style="6" customWidth="1"/>
    <col min="6117" max="6117" width="6.7109375" style="6" customWidth="1"/>
    <col min="6118" max="6118" width="6.42578125" style="6" customWidth="1"/>
    <col min="6119" max="6119" width="5.140625" style="6" customWidth="1"/>
    <col min="6120" max="6120" width="5.5703125" style="6" customWidth="1"/>
    <col min="6121" max="6121" width="9.28515625" style="6" customWidth="1"/>
    <col min="6122" max="6122" width="5.28515625" style="6" customWidth="1"/>
    <col min="6123" max="6123" width="9.42578125" style="6" customWidth="1"/>
    <col min="6124" max="6124" width="10.140625" style="6" customWidth="1"/>
    <col min="6125" max="6125" width="8.140625" style="6" customWidth="1"/>
    <col min="6126" max="6126" width="6" style="6" customWidth="1"/>
    <col min="6127" max="6127" width="8.140625" style="6" customWidth="1"/>
    <col min="6128" max="6128" width="4.85546875" style="6" customWidth="1"/>
    <col min="6129" max="6129" width="5.28515625" style="6" customWidth="1"/>
    <col min="6130" max="6130" width="9.7109375" style="6" customWidth="1"/>
    <col min="6131" max="6131" width="7.85546875" style="6" customWidth="1"/>
    <col min="6132" max="6132" width="10.85546875" style="6" customWidth="1"/>
    <col min="6133" max="6133" width="8" style="6" customWidth="1"/>
    <col min="6134" max="6135" width="7.42578125" style="6" customWidth="1"/>
    <col min="6136" max="6136" width="10" style="6" customWidth="1"/>
    <col min="6137" max="6137" width="9.7109375" style="6" customWidth="1"/>
    <col min="6138" max="6138" width="8.85546875" style="6" customWidth="1"/>
    <col min="6139" max="6139" width="8.28515625" style="6" customWidth="1"/>
    <col min="6140" max="6140" width="10.42578125" style="6" customWidth="1"/>
    <col min="6141" max="6141" width="7" style="6" customWidth="1"/>
    <col min="6142" max="6142" width="7.140625" style="6" customWidth="1"/>
    <col min="6143" max="6143" width="5.5703125" style="6" customWidth="1"/>
    <col min="6144" max="6144" width="9.7109375" style="6" customWidth="1"/>
    <col min="6145" max="6145" width="8.140625" style="6" customWidth="1"/>
    <col min="6146" max="6146" width="8" style="6" customWidth="1"/>
    <col min="6147" max="6147" width="4.7109375" style="6" customWidth="1"/>
    <col min="6148" max="6148" width="8.5703125" style="6" customWidth="1"/>
    <col min="6149" max="6149" width="5.28515625" style="6" customWidth="1"/>
    <col min="6150" max="6150" width="5.7109375" style="6" customWidth="1"/>
    <col min="6151" max="6151" width="9.7109375" style="6" customWidth="1"/>
    <col min="6152" max="6152" width="9.140625" style="6" customWidth="1"/>
    <col min="6153" max="6153" width="9.42578125" style="6" customWidth="1"/>
    <col min="6154" max="6154" width="6.42578125" style="6" customWidth="1"/>
    <col min="6155" max="6155" width="8.42578125" style="6" customWidth="1"/>
    <col min="6156" max="6156" width="5.85546875" style="6" customWidth="1"/>
    <col min="6157" max="6157" width="5.5703125" style="6" customWidth="1"/>
    <col min="6158" max="6158" width="9.7109375" style="6" customWidth="1"/>
    <col min="6159" max="6159" width="8.140625" style="6" customWidth="1"/>
    <col min="6160" max="6160" width="6.42578125" style="6" customWidth="1"/>
    <col min="6161" max="6161" width="8" style="6" customWidth="1"/>
    <col min="6162" max="6162" width="7.42578125" style="6" customWidth="1"/>
    <col min="6163" max="6163" width="5.42578125" style="6" customWidth="1"/>
    <col min="6164" max="6164" width="4.85546875" style="6" customWidth="1"/>
    <col min="6165" max="6165" width="7.7109375" style="6" customWidth="1"/>
    <col min="6166" max="6166" width="6" style="6" customWidth="1"/>
    <col min="6167" max="6167" width="7.7109375" style="6" customWidth="1"/>
    <col min="6168" max="6168" width="8.42578125" style="6" customWidth="1"/>
    <col min="6169" max="6169" width="10.42578125" style="6" customWidth="1"/>
    <col min="6170" max="6346" width="9.140625" style="6"/>
    <col min="6347" max="6347" width="7.28515625" style="6" customWidth="1"/>
    <col min="6348" max="6348" width="44" style="6" customWidth="1"/>
    <col min="6349" max="6349" width="15" style="6" customWidth="1"/>
    <col min="6350" max="6350" width="9.7109375" style="6" customWidth="1"/>
    <col min="6351" max="6351" width="9.42578125" style="6" customWidth="1"/>
    <col min="6352" max="6352" width="9" style="6" customWidth="1"/>
    <col min="6353" max="6353" width="8.28515625" style="6" customWidth="1"/>
    <col min="6354" max="6354" width="5.42578125" style="6" customWidth="1"/>
    <col min="6355" max="6355" width="8" style="6" customWidth="1"/>
    <col min="6356" max="6356" width="6.5703125" style="6" customWidth="1"/>
    <col min="6357" max="6357" width="6.140625" style="6" customWidth="1"/>
    <col min="6358" max="6358" width="9.42578125" style="6" customWidth="1"/>
    <col min="6359" max="6359" width="9.28515625" style="6" customWidth="1"/>
    <col min="6360" max="6360" width="6.28515625" style="6" customWidth="1"/>
    <col min="6361" max="6361" width="5.85546875" style="6" customWidth="1"/>
    <col min="6362" max="6362" width="9.7109375" style="6" customWidth="1"/>
    <col min="6363" max="6363" width="6.140625" style="6" customWidth="1"/>
    <col min="6364" max="6364" width="6.28515625" style="6" customWidth="1"/>
    <col min="6365" max="6365" width="5.140625" style="6" customWidth="1"/>
    <col min="6366" max="6366" width="7.85546875" style="6" customWidth="1"/>
    <col min="6367" max="6368" width="5.7109375" style="6" customWidth="1"/>
    <col min="6369" max="6369" width="7.140625" style="6" customWidth="1"/>
    <col min="6370" max="6370" width="5" style="6" customWidth="1"/>
    <col min="6371" max="6371" width="5.85546875" style="6" customWidth="1"/>
    <col min="6372" max="6372" width="9.42578125" style="6" customWidth="1"/>
    <col min="6373" max="6373" width="6.7109375" style="6" customWidth="1"/>
    <col min="6374" max="6374" width="6.42578125" style="6" customWidth="1"/>
    <col min="6375" max="6375" width="5.140625" style="6" customWidth="1"/>
    <col min="6376" max="6376" width="5.5703125" style="6" customWidth="1"/>
    <col min="6377" max="6377" width="9.28515625" style="6" customWidth="1"/>
    <col min="6378" max="6378" width="5.28515625" style="6" customWidth="1"/>
    <col min="6379" max="6379" width="9.42578125" style="6" customWidth="1"/>
    <col min="6380" max="6380" width="10.140625" style="6" customWidth="1"/>
    <col min="6381" max="6381" width="8.140625" style="6" customWidth="1"/>
    <col min="6382" max="6382" width="6" style="6" customWidth="1"/>
    <col min="6383" max="6383" width="8.140625" style="6" customWidth="1"/>
    <col min="6384" max="6384" width="4.85546875" style="6" customWidth="1"/>
    <col min="6385" max="6385" width="5.28515625" style="6" customWidth="1"/>
    <col min="6386" max="6386" width="9.7109375" style="6" customWidth="1"/>
    <col min="6387" max="6387" width="7.85546875" style="6" customWidth="1"/>
    <col min="6388" max="6388" width="10.85546875" style="6" customWidth="1"/>
    <col min="6389" max="6389" width="8" style="6" customWidth="1"/>
    <col min="6390" max="6391" width="7.42578125" style="6" customWidth="1"/>
    <col min="6392" max="6392" width="10" style="6" customWidth="1"/>
    <col min="6393" max="6393" width="9.7109375" style="6" customWidth="1"/>
    <col min="6394" max="6394" width="8.85546875" style="6" customWidth="1"/>
    <col min="6395" max="6395" width="8.28515625" style="6" customWidth="1"/>
    <col min="6396" max="6396" width="10.42578125" style="6" customWidth="1"/>
    <col min="6397" max="6397" width="7" style="6" customWidth="1"/>
    <col min="6398" max="6398" width="7.140625" style="6" customWidth="1"/>
    <col min="6399" max="6399" width="5.5703125" style="6" customWidth="1"/>
    <col min="6400" max="6400" width="9.7109375" style="6" customWidth="1"/>
    <col min="6401" max="6401" width="8.140625" style="6" customWidth="1"/>
    <col min="6402" max="6402" width="8" style="6" customWidth="1"/>
    <col min="6403" max="6403" width="4.7109375" style="6" customWidth="1"/>
    <col min="6404" max="6404" width="8.5703125" style="6" customWidth="1"/>
    <col min="6405" max="6405" width="5.28515625" style="6" customWidth="1"/>
    <col min="6406" max="6406" width="5.7109375" style="6" customWidth="1"/>
    <col min="6407" max="6407" width="9.7109375" style="6" customWidth="1"/>
    <col min="6408" max="6408" width="9.140625" style="6" customWidth="1"/>
    <col min="6409" max="6409" width="9.42578125" style="6" customWidth="1"/>
    <col min="6410" max="6410" width="6.42578125" style="6" customWidth="1"/>
    <col min="6411" max="6411" width="8.42578125" style="6" customWidth="1"/>
    <col min="6412" max="6412" width="5.85546875" style="6" customWidth="1"/>
    <col min="6413" max="6413" width="5.5703125" style="6" customWidth="1"/>
    <col min="6414" max="6414" width="9.7109375" style="6" customWidth="1"/>
    <col min="6415" max="6415" width="8.140625" style="6" customWidth="1"/>
    <col min="6416" max="6416" width="6.42578125" style="6" customWidth="1"/>
    <col min="6417" max="6417" width="8" style="6" customWidth="1"/>
    <col min="6418" max="6418" width="7.42578125" style="6" customWidth="1"/>
    <col min="6419" max="6419" width="5.42578125" style="6" customWidth="1"/>
    <col min="6420" max="6420" width="4.85546875" style="6" customWidth="1"/>
    <col min="6421" max="6421" width="7.7109375" style="6" customWidth="1"/>
    <col min="6422" max="6422" width="6" style="6" customWidth="1"/>
    <col min="6423" max="6423" width="7.7109375" style="6" customWidth="1"/>
    <col min="6424" max="6424" width="8.42578125" style="6" customWidth="1"/>
    <col min="6425" max="6425" width="10.42578125" style="6" customWidth="1"/>
    <col min="6426" max="6602" width="9.140625" style="6"/>
    <col min="6603" max="6603" width="7.28515625" style="6" customWidth="1"/>
    <col min="6604" max="6604" width="44" style="6" customWidth="1"/>
    <col min="6605" max="6605" width="15" style="6" customWidth="1"/>
    <col min="6606" max="6606" width="9.7109375" style="6" customWidth="1"/>
    <col min="6607" max="6607" width="9.42578125" style="6" customWidth="1"/>
    <col min="6608" max="6608" width="9" style="6" customWidth="1"/>
    <col min="6609" max="6609" width="8.28515625" style="6" customWidth="1"/>
    <col min="6610" max="6610" width="5.42578125" style="6" customWidth="1"/>
    <col min="6611" max="6611" width="8" style="6" customWidth="1"/>
    <col min="6612" max="6612" width="6.5703125" style="6" customWidth="1"/>
    <col min="6613" max="6613" width="6.140625" style="6" customWidth="1"/>
    <col min="6614" max="6614" width="9.42578125" style="6" customWidth="1"/>
    <col min="6615" max="6615" width="9.28515625" style="6" customWidth="1"/>
    <col min="6616" max="6616" width="6.28515625" style="6" customWidth="1"/>
    <col min="6617" max="6617" width="5.85546875" style="6" customWidth="1"/>
    <col min="6618" max="6618" width="9.7109375" style="6" customWidth="1"/>
    <col min="6619" max="6619" width="6.140625" style="6" customWidth="1"/>
    <col min="6620" max="6620" width="6.28515625" style="6" customWidth="1"/>
    <col min="6621" max="6621" width="5.140625" style="6" customWidth="1"/>
    <col min="6622" max="6622" width="7.85546875" style="6" customWidth="1"/>
    <col min="6623" max="6624" width="5.7109375" style="6" customWidth="1"/>
    <col min="6625" max="6625" width="7.140625" style="6" customWidth="1"/>
    <col min="6626" max="6626" width="5" style="6" customWidth="1"/>
    <col min="6627" max="6627" width="5.85546875" style="6" customWidth="1"/>
    <col min="6628" max="6628" width="9.42578125" style="6" customWidth="1"/>
    <col min="6629" max="6629" width="6.7109375" style="6" customWidth="1"/>
    <col min="6630" max="6630" width="6.42578125" style="6" customWidth="1"/>
    <col min="6631" max="6631" width="5.140625" style="6" customWidth="1"/>
    <col min="6632" max="6632" width="5.5703125" style="6" customWidth="1"/>
    <col min="6633" max="6633" width="9.28515625" style="6" customWidth="1"/>
    <col min="6634" max="6634" width="5.28515625" style="6" customWidth="1"/>
    <col min="6635" max="6635" width="9.42578125" style="6" customWidth="1"/>
    <col min="6636" max="6636" width="10.140625" style="6" customWidth="1"/>
    <col min="6637" max="6637" width="8.140625" style="6" customWidth="1"/>
    <col min="6638" max="6638" width="6" style="6" customWidth="1"/>
    <col min="6639" max="6639" width="8.140625" style="6" customWidth="1"/>
    <col min="6640" max="6640" width="4.85546875" style="6" customWidth="1"/>
    <col min="6641" max="6641" width="5.28515625" style="6" customWidth="1"/>
    <col min="6642" max="6642" width="9.7109375" style="6" customWidth="1"/>
    <col min="6643" max="6643" width="7.85546875" style="6" customWidth="1"/>
    <col min="6644" max="6644" width="10.85546875" style="6" customWidth="1"/>
    <col min="6645" max="6645" width="8" style="6" customWidth="1"/>
    <col min="6646" max="6647" width="7.42578125" style="6" customWidth="1"/>
    <col min="6648" max="6648" width="10" style="6" customWidth="1"/>
    <col min="6649" max="6649" width="9.7109375" style="6" customWidth="1"/>
    <col min="6650" max="6650" width="8.85546875" style="6" customWidth="1"/>
    <col min="6651" max="6651" width="8.28515625" style="6" customWidth="1"/>
    <col min="6652" max="6652" width="10.42578125" style="6" customWidth="1"/>
    <col min="6653" max="6653" width="7" style="6" customWidth="1"/>
    <col min="6654" max="6654" width="7.140625" style="6" customWidth="1"/>
    <col min="6655" max="6655" width="5.5703125" style="6" customWidth="1"/>
    <col min="6656" max="6656" width="9.7109375" style="6" customWidth="1"/>
    <col min="6657" max="6657" width="8.140625" style="6" customWidth="1"/>
    <col min="6658" max="6658" width="8" style="6" customWidth="1"/>
    <col min="6659" max="6659" width="4.7109375" style="6" customWidth="1"/>
    <col min="6660" max="6660" width="8.5703125" style="6" customWidth="1"/>
    <col min="6661" max="6661" width="5.28515625" style="6" customWidth="1"/>
    <col min="6662" max="6662" width="5.7109375" style="6" customWidth="1"/>
    <col min="6663" max="6663" width="9.7109375" style="6" customWidth="1"/>
    <col min="6664" max="6664" width="9.140625" style="6" customWidth="1"/>
    <col min="6665" max="6665" width="9.42578125" style="6" customWidth="1"/>
    <col min="6666" max="6666" width="6.42578125" style="6" customWidth="1"/>
    <col min="6667" max="6667" width="8.42578125" style="6" customWidth="1"/>
    <col min="6668" max="6668" width="5.85546875" style="6" customWidth="1"/>
    <col min="6669" max="6669" width="5.5703125" style="6" customWidth="1"/>
    <col min="6670" max="6670" width="9.7109375" style="6" customWidth="1"/>
    <col min="6671" max="6671" width="8.140625" style="6" customWidth="1"/>
    <col min="6672" max="6672" width="6.42578125" style="6" customWidth="1"/>
    <col min="6673" max="6673" width="8" style="6" customWidth="1"/>
    <col min="6674" max="6674" width="7.42578125" style="6" customWidth="1"/>
    <col min="6675" max="6675" width="5.42578125" style="6" customWidth="1"/>
    <col min="6676" max="6676" width="4.85546875" style="6" customWidth="1"/>
    <col min="6677" max="6677" width="7.7109375" style="6" customWidth="1"/>
    <col min="6678" max="6678" width="6" style="6" customWidth="1"/>
    <col min="6679" max="6679" width="7.7109375" style="6" customWidth="1"/>
    <col min="6680" max="6680" width="8.42578125" style="6" customWidth="1"/>
    <col min="6681" max="6681" width="10.42578125" style="6" customWidth="1"/>
    <col min="6682" max="6858" width="9.140625" style="6"/>
    <col min="6859" max="6859" width="7.28515625" style="6" customWidth="1"/>
    <col min="6860" max="6860" width="44" style="6" customWidth="1"/>
    <col min="6861" max="6861" width="15" style="6" customWidth="1"/>
    <col min="6862" max="6862" width="9.7109375" style="6" customWidth="1"/>
    <col min="6863" max="6863" width="9.42578125" style="6" customWidth="1"/>
    <col min="6864" max="6864" width="9" style="6" customWidth="1"/>
    <col min="6865" max="6865" width="8.28515625" style="6" customWidth="1"/>
    <col min="6866" max="6866" width="5.42578125" style="6" customWidth="1"/>
    <col min="6867" max="6867" width="8" style="6" customWidth="1"/>
    <col min="6868" max="6868" width="6.5703125" style="6" customWidth="1"/>
    <col min="6869" max="6869" width="6.140625" style="6" customWidth="1"/>
    <col min="6870" max="6870" width="9.42578125" style="6" customWidth="1"/>
    <col min="6871" max="6871" width="9.28515625" style="6" customWidth="1"/>
    <col min="6872" max="6872" width="6.28515625" style="6" customWidth="1"/>
    <col min="6873" max="6873" width="5.85546875" style="6" customWidth="1"/>
    <col min="6874" max="6874" width="9.7109375" style="6" customWidth="1"/>
    <col min="6875" max="6875" width="6.140625" style="6" customWidth="1"/>
    <col min="6876" max="6876" width="6.28515625" style="6" customWidth="1"/>
    <col min="6877" max="6877" width="5.140625" style="6" customWidth="1"/>
    <col min="6878" max="6878" width="7.85546875" style="6" customWidth="1"/>
    <col min="6879" max="6880" width="5.7109375" style="6" customWidth="1"/>
    <col min="6881" max="6881" width="7.140625" style="6" customWidth="1"/>
    <col min="6882" max="6882" width="5" style="6" customWidth="1"/>
    <col min="6883" max="6883" width="5.85546875" style="6" customWidth="1"/>
    <col min="6884" max="6884" width="9.42578125" style="6" customWidth="1"/>
    <col min="6885" max="6885" width="6.7109375" style="6" customWidth="1"/>
    <col min="6886" max="6886" width="6.42578125" style="6" customWidth="1"/>
    <col min="6887" max="6887" width="5.140625" style="6" customWidth="1"/>
    <col min="6888" max="6888" width="5.5703125" style="6" customWidth="1"/>
    <col min="6889" max="6889" width="9.28515625" style="6" customWidth="1"/>
    <col min="6890" max="6890" width="5.28515625" style="6" customWidth="1"/>
    <col min="6891" max="6891" width="9.42578125" style="6" customWidth="1"/>
    <col min="6892" max="6892" width="10.140625" style="6" customWidth="1"/>
    <col min="6893" max="6893" width="8.140625" style="6" customWidth="1"/>
    <col min="6894" max="6894" width="6" style="6" customWidth="1"/>
    <col min="6895" max="6895" width="8.140625" style="6" customWidth="1"/>
    <col min="6896" max="6896" width="4.85546875" style="6" customWidth="1"/>
    <col min="6897" max="6897" width="5.28515625" style="6" customWidth="1"/>
    <col min="6898" max="6898" width="9.7109375" style="6" customWidth="1"/>
    <col min="6899" max="6899" width="7.85546875" style="6" customWidth="1"/>
    <col min="6900" max="6900" width="10.85546875" style="6" customWidth="1"/>
    <col min="6901" max="6901" width="8" style="6" customWidth="1"/>
    <col min="6902" max="6903" width="7.42578125" style="6" customWidth="1"/>
    <col min="6904" max="6904" width="10" style="6" customWidth="1"/>
    <col min="6905" max="6905" width="9.7109375" style="6" customWidth="1"/>
    <col min="6906" max="6906" width="8.85546875" style="6" customWidth="1"/>
    <col min="6907" max="6907" width="8.28515625" style="6" customWidth="1"/>
    <col min="6908" max="6908" width="10.42578125" style="6" customWidth="1"/>
    <col min="6909" max="6909" width="7" style="6" customWidth="1"/>
    <col min="6910" max="6910" width="7.140625" style="6" customWidth="1"/>
    <col min="6911" max="6911" width="5.5703125" style="6" customWidth="1"/>
    <col min="6912" max="6912" width="9.7109375" style="6" customWidth="1"/>
    <col min="6913" max="6913" width="8.140625" style="6" customWidth="1"/>
    <col min="6914" max="6914" width="8" style="6" customWidth="1"/>
    <col min="6915" max="6915" width="4.7109375" style="6" customWidth="1"/>
    <col min="6916" max="6916" width="8.5703125" style="6" customWidth="1"/>
    <col min="6917" max="6917" width="5.28515625" style="6" customWidth="1"/>
    <col min="6918" max="6918" width="5.7109375" style="6" customWidth="1"/>
    <col min="6919" max="6919" width="9.7109375" style="6" customWidth="1"/>
    <col min="6920" max="6920" width="9.140625" style="6" customWidth="1"/>
    <col min="6921" max="6921" width="9.42578125" style="6" customWidth="1"/>
    <col min="6922" max="6922" width="6.42578125" style="6" customWidth="1"/>
    <col min="6923" max="6923" width="8.42578125" style="6" customWidth="1"/>
    <col min="6924" max="6924" width="5.85546875" style="6" customWidth="1"/>
    <col min="6925" max="6925" width="5.5703125" style="6" customWidth="1"/>
    <col min="6926" max="6926" width="9.7109375" style="6" customWidth="1"/>
    <col min="6927" max="6927" width="8.140625" style="6" customWidth="1"/>
    <col min="6928" max="6928" width="6.42578125" style="6" customWidth="1"/>
    <col min="6929" max="6929" width="8" style="6" customWidth="1"/>
    <col min="6930" max="6930" width="7.42578125" style="6" customWidth="1"/>
    <col min="6931" max="6931" width="5.42578125" style="6" customWidth="1"/>
    <col min="6932" max="6932" width="4.85546875" style="6" customWidth="1"/>
    <col min="6933" max="6933" width="7.7109375" style="6" customWidth="1"/>
    <col min="6934" max="6934" width="6" style="6" customWidth="1"/>
    <col min="6935" max="6935" width="7.7109375" style="6" customWidth="1"/>
    <col min="6936" max="6936" width="8.42578125" style="6" customWidth="1"/>
    <col min="6937" max="6937" width="10.42578125" style="6" customWidth="1"/>
    <col min="6938" max="7114" width="9.140625" style="6"/>
    <col min="7115" max="7115" width="7.28515625" style="6" customWidth="1"/>
    <col min="7116" max="7116" width="44" style="6" customWidth="1"/>
    <col min="7117" max="7117" width="15" style="6" customWidth="1"/>
    <col min="7118" max="7118" width="9.7109375" style="6" customWidth="1"/>
    <col min="7119" max="7119" width="9.42578125" style="6" customWidth="1"/>
    <col min="7120" max="7120" width="9" style="6" customWidth="1"/>
    <col min="7121" max="7121" width="8.28515625" style="6" customWidth="1"/>
    <col min="7122" max="7122" width="5.42578125" style="6" customWidth="1"/>
    <col min="7123" max="7123" width="8" style="6" customWidth="1"/>
    <col min="7124" max="7124" width="6.5703125" style="6" customWidth="1"/>
    <col min="7125" max="7125" width="6.140625" style="6" customWidth="1"/>
    <col min="7126" max="7126" width="9.42578125" style="6" customWidth="1"/>
    <col min="7127" max="7127" width="9.28515625" style="6" customWidth="1"/>
    <col min="7128" max="7128" width="6.28515625" style="6" customWidth="1"/>
    <col min="7129" max="7129" width="5.85546875" style="6" customWidth="1"/>
    <col min="7130" max="7130" width="9.7109375" style="6" customWidth="1"/>
    <col min="7131" max="7131" width="6.140625" style="6" customWidth="1"/>
    <col min="7132" max="7132" width="6.28515625" style="6" customWidth="1"/>
    <col min="7133" max="7133" width="5.140625" style="6" customWidth="1"/>
    <col min="7134" max="7134" width="7.85546875" style="6" customWidth="1"/>
    <col min="7135" max="7136" width="5.7109375" style="6" customWidth="1"/>
    <col min="7137" max="7137" width="7.140625" style="6" customWidth="1"/>
    <col min="7138" max="7138" width="5" style="6" customWidth="1"/>
    <col min="7139" max="7139" width="5.85546875" style="6" customWidth="1"/>
    <col min="7140" max="7140" width="9.42578125" style="6" customWidth="1"/>
    <col min="7141" max="7141" width="6.7109375" style="6" customWidth="1"/>
    <col min="7142" max="7142" width="6.42578125" style="6" customWidth="1"/>
    <col min="7143" max="7143" width="5.140625" style="6" customWidth="1"/>
    <col min="7144" max="7144" width="5.5703125" style="6" customWidth="1"/>
    <col min="7145" max="7145" width="9.28515625" style="6" customWidth="1"/>
    <col min="7146" max="7146" width="5.28515625" style="6" customWidth="1"/>
    <col min="7147" max="7147" width="9.42578125" style="6" customWidth="1"/>
    <col min="7148" max="7148" width="10.140625" style="6" customWidth="1"/>
    <col min="7149" max="7149" width="8.140625" style="6" customWidth="1"/>
    <col min="7150" max="7150" width="6" style="6" customWidth="1"/>
    <col min="7151" max="7151" width="8.140625" style="6" customWidth="1"/>
    <col min="7152" max="7152" width="4.85546875" style="6" customWidth="1"/>
    <col min="7153" max="7153" width="5.28515625" style="6" customWidth="1"/>
    <col min="7154" max="7154" width="9.7109375" style="6" customWidth="1"/>
    <col min="7155" max="7155" width="7.85546875" style="6" customWidth="1"/>
    <col min="7156" max="7156" width="10.85546875" style="6" customWidth="1"/>
    <col min="7157" max="7157" width="8" style="6" customWidth="1"/>
    <col min="7158" max="7159" width="7.42578125" style="6" customWidth="1"/>
    <col min="7160" max="7160" width="10" style="6" customWidth="1"/>
    <col min="7161" max="7161" width="9.7109375" style="6" customWidth="1"/>
    <col min="7162" max="7162" width="8.85546875" style="6" customWidth="1"/>
    <col min="7163" max="7163" width="8.28515625" style="6" customWidth="1"/>
    <col min="7164" max="7164" width="10.42578125" style="6" customWidth="1"/>
    <col min="7165" max="7165" width="7" style="6" customWidth="1"/>
    <col min="7166" max="7166" width="7.140625" style="6" customWidth="1"/>
    <col min="7167" max="7167" width="5.5703125" style="6" customWidth="1"/>
    <col min="7168" max="7168" width="9.7109375" style="6" customWidth="1"/>
    <col min="7169" max="7169" width="8.140625" style="6" customWidth="1"/>
    <col min="7170" max="7170" width="8" style="6" customWidth="1"/>
    <col min="7171" max="7171" width="4.7109375" style="6" customWidth="1"/>
    <col min="7172" max="7172" width="8.5703125" style="6" customWidth="1"/>
    <col min="7173" max="7173" width="5.28515625" style="6" customWidth="1"/>
    <col min="7174" max="7174" width="5.7109375" style="6" customWidth="1"/>
    <col min="7175" max="7175" width="9.7109375" style="6" customWidth="1"/>
    <col min="7176" max="7176" width="9.140625" style="6" customWidth="1"/>
    <col min="7177" max="7177" width="9.42578125" style="6" customWidth="1"/>
    <col min="7178" max="7178" width="6.42578125" style="6" customWidth="1"/>
    <col min="7179" max="7179" width="8.42578125" style="6" customWidth="1"/>
    <col min="7180" max="7180" width="5.85546875" style="6" customWidth="1"/>
    <col min="7181" max="7181" width="5.5703125" style="6" customWidth="1"/>
    <col min="7182" max="7182" width="9.7109375" style="6" customWidth="1"/>
    <col min="7183" max="7183" width="8.140625" style="6" customWidth="1"/>
    <col min="7184" max="7184" width="6.42578125" style="6" customWidth="1"/>
    <col min="7185" max="7185" width="8" style="6" customWidth="1"/>
    <col min="7186" max="7186" width="7.42578125" style="6" customWidth="1"/>
    <col min="7187" max="7187" width="5.42578125" style="6" customWidth="1"/>
    <col min="7188" max="7188" width="4.85546875" style="6" customWidth="1"/>
    <col min="7189" max="7189" width="7.7109375" style="6" customWidth="1"/>
    <col min="7190" max="7190" width="6" style="6" customWidth="1"/>
    <col min="7191" max="7191" width="7.7109375" style="6" customWidth="1"/>
    <col min="7192" max="7192" width="8.42578125" style="6" customWidth="1"/>
    <col min="7193" max="7193" width="10.42578125" style="6" customWidth="1"/>
    <col min="7194" max="7370" width="9.140625" style="6"/>
    <col min="7371" max="7371" width="7.28515625" style="6" customWidth="1"/>
    <col min="7372" max="7372" width="44" style="6" customWidth="1"/>
    <col min="7373" max="7373" width="15" style="6" customWidth="1"/>
    <col min="7374" max="7374" width="9.7109375" style="6" customWidth="1"/>
    <col min="7375" max="7375" width="9.42578125" style="6" customWidth="1"/>
    <col min="7376" max="7376" width="9" style="6" customWidth="1"/>
    <col min="7377" max="7377" width="8.28515625" style="6" customWidth="1"/>
    <col min="7378" max="7378" width="5.42578125" style="6" customWidth="1"/>
    <col min="7379" max="7379" width="8" style="6" customWidth="1"/>
    <col min="7380" max="7380" width="6.5703125" style="6" customWidth="1"/>
    <col min="7381" max="7381" width="6.140625" style="6" customWidth="1"/>
    <col min="7382" max="7382" width="9.42578125" style="6" customWidth="1"/>
    <col min="7383" max="7383" width="9.28515625" style="6" customWidth="1"/>
    <col min="7384" max="7384" width="6.28515625" style="6" customWidth="1"/>
    <col min="7385" max="7385" width="5.85546875" style="6" customWidth="1"/>
    <col min="7386" max="7386" width="9.7109375" style="6" customWidth="1"/>
    <col min="7387" max="7387" width="6.140625" style="6" customWidth="1"/>
    <col min="7388" max="7388" width="6.28515625" style="6" customWidth="1"/>
    <col min="7389" max="7389" width="5.140625" style="6" customWidth="1"/>
    <col min="7390" max="7390" width="7.85546875" style="6" customWidth="1"/>
    <col min="7391" max="7392" width="5.7109375" style="6" customWidth="1"/>
    <col min="7393" max="7393" width="7.140625" style="6" customWidth="1"/>
    <col min="7394" max="7394" width="5" style="6" customWidth="1"/>
    <col min="7395" max="7395" width="5.85546875" style="6" customWidth="1"/>
    <col min="7396" max="7396" width="9.42578125" style="6" customWidth="1"/>
    <col min="7397" max="7397" width="6.7109375" style="6" customWidth="1"/>
    <col min="7398" max="7398" width="6.42578125" style="6" customWidth="1"/>
    <col min="7399" max="7399" width="5.140625" style="6" customWidth="1"/>
    <col min="7400" max="7400" width="5.5703125" style="6" customWidth="1"/>
    <col min="7401" max="7401" width="9.28515625" style="6" customWidth="1"/>
    <col min="7402" max="7402" width="5.28515625" style="6" customWidth="1"/>
    <col min="7403" max="7403" width="9.42578125" style="6" customWidth="1"/>
    <col min="7404" max="7404" width="10.140625" style="6" customWidth="1"/>
    <col min="7405" max="7405" width="8.140625" style="6" customWidth="1"/>
    <col min="7406" max="7406" width="6" style="6" customWidth="1"/>
    <col min="7407" max="7407" width="8.140625" style="6" customWidth="1"/>
    <col min="7408" max="7408" width="4.85546875" style="6" customWidth="1"/>
    <col min="7409" max="7409" width="5.28515625" style="6" customWidth="1"/>
    <col min="7410" max="7410" width="9.7109375" style="6" customWidth="1"/>
    <col min="7411" max="7411" width="7.85546875" style="6" customWidth="1"/>
    <col min="7412" max="7412" width="10.85546875" style="6" customWidth="1"/>
    <col min="7413" max="7413" width="8" style="6" customWidth="1"/>
    <col min="7414" max="7415" width="7.42578125" style="6" customWidth="1"/>
    <col min="7416" max="7416" width="10" style="6" customWidth="1"/>
    <col min="7417" max="7417" width="9.7109375" style="6" customWidth="1"/>
    <col min="7418" max="7418" width="8.85546875" style="6" customWidth="1"/>
    <col min="7419" max="7419" width="8.28515625" style="6" customWidth="1"/>
    <col min="7420" max="7420" width="10.42578125" style="6" customWidth="1"/>
    <col min="7421" max="7421" width="7" style="6" customWidth="1"/>
    <col min="7422" max="7422" width="7.140625" style="6" customWidth="1"/>
    <col min="7423" max="7423" width="5.5703125" style="6" customWidth="1"/>
    <col min="7424" max="7424" width="9.7109375" style="6" customWidth="1"/>
    <col min="7425" max="7425" width="8.140625" style="6" customWidth="1"/>
    <col min="7426" max="7426" width="8" style="6" customWidth="1"/>
    <col min="7427" max="7427" width="4.7109375" style="6" customWidth="1"/>
    <col min="7428" max="7428" width="8.5703125" style="6" customWidth="1"/>
    <col min="7429" max="7429" width="5.28515625" style="6" customWidth="1"/>
    <col min="7430" max="7430" width="5.7109375" style="6" customWidth="1"/>
    <col min="7431" max="7431" width="9.7109375" style="6" customWidth="1"/>
    <col min="7432" max="7432" width="9.140625" style="6" customWidth="1"/>
    <col min="7433" max="7433" width="9.42578125" style="6" customWidth="1"/>
    <col min="7434" max="7434" width="6.42578125" style="6" customWidth="1"/>
    <col min="7435" max="7435" width="8.42578125" style="6" customWidth="1"/>
    <col min="7436" max="7436" width="5.85546875" style="6" customWidth="1"/>
    <col min="7437" max="7437" width="5.5703125" style="6" customWidth="1"/>
    <col min="7438" max="7438" width="9.7109375" style="6" customWidth="1"/>
    <col min="7439" max="7439" width="8.140625" style="6" customWidth="1"/>
    <col min="7440" max="7440" width="6.42578125" style="6" customWidth="1"/>
    <col min="7441" max="7441" width="8" style="6" customWidth="1"/>
    <col min="7442" max="7442" width="7.42578125" style="6" customWidth="1"/>
    <col min="7443" max="7443" width="5.42578125" style="6" customWidth="1"/>
    <col min="7444" max="7444" width="4.85546875" style="6" customWidth="1"/>
    <col min="7445" max="7445" width="7.7109375" style="6" customWidth="1"/>
    <col min="7446" max="7446" width="6" style="6" customWidth="1"/>
    <col min="7447" max="7447" width="7.7109375" style="6" customWidth="1"/>
    <col min="7448" max="7448" width="8.42578125" style="6" customWidth="1"/>
    <col min="7449" max="7449" width="10.42578125" style="6" customWidth="1"/>
    <col min="7450" max="7626" width="9.140625" style="6"/>
    <col min="7627" max="7627" width="7.28515625" style="6" customWidth="1"/>
    <col min="7628" max="7628" width="44" style="6" customWidth="1"/>
    <col min="7629" max="7629" width="15" style="6" customWidth="1"/>
    <col min="7630" max="7630" width="9.7109375" style="6" customWidth="1"/>
    <col min="7631" max="7631" width="9.42578125" style="6" customWidth="1"/>
    <col min="7632" max="7632" width="9" style="6" customWidth="1"/>
    <col min="7633" max="7633" width="8.28515625" style="6" customWidth="1"/>
    <col min="7634" max="7634" width="5.42578125" style="6" customWidth="1"/>
    <col min="7635" max="7635" width="8" style="6" customWidth="1"/>
    <col min="7636" max="7636" width="6.5703125" style="6" customWidth="1"/>
    <col min="7637" max="7637" width="6.140625" style="6" customWidth="1"/>
    <col min="7638" max="7638" width="9.42578125" style="6" customWidth="1"/>
    <col min="7639" max="7639" width="9.28515625" style="6" customWidth="1"/>
    <col min="7640" max="7640" width="6.28515625" style="6" customWidth="1"/>
    <col min="7641" max="7641" width="5.85546875" style="6" customWidth="1"/>
    <col min="7642" max="7642" width="9.7109375" style="6" customWidth="1"/>
    <col min="7643" max="7643" width="6.140625" style="6" customWidth="1"/>
    <col min="7644" max="7644" width="6.28515625" style="6" customWidth="1"/>
    <col min="7645" max="7645" width="5.140625" style="6" customWidth="1"/>
    <col min="7646" max="7646" width="7.85546875" style="6" customWidth="1"/>
    <col min="7647" max="7648" width="5.7109375" style="6" customWidth="1"/>
    <col min="7649" max="7649" width="7.140625" style="6" customWidth="1"/>
    <col min="7650" max="7650" width="5" style="6" customWidth="1"/>
    <col min="7651" max="7651" width="5.85546875" style="6" customWidth="1"/>
    <col min="7652" max="7652" width="9.42578125" style="6" customWidth="1"/>
    <col min="7653" max="7653" width="6.7109375" style="6" customWidth="1"/>
    <col min="7654" max="7654" width="6.42578125" style="6" customWidth="1"/>
    <col min="7655" max="7655" width="5.140625" style="6" customWidth="1"/>
    <col min="7656" max="7656" width="5.5703125" style="6" customWidth="1"/>
    <col min="7657" max="7657" width="9.28515625" style="6" customWidth="1"/>
    <col min="7658" max="7658" width="5.28515625" style="6" customWidth="1"/>
    <col min="7659" max="7659" width="9.42578125" style="6" customWidth="1"/>
    <col min="7660" max="7660" width="10.140625" style="6" customWidth="1"/>
    <col min="7661" max="7661" width="8.140625" style="6" customWidth="1"/>
    <col min="7662" max="7662" width="6" style="6" customWidth="1"/>
    <col min="7663" max="7663" width="8.140625" style="6" customWidth="1"/>
    <col min="7664" max="7664" width="4.85546875" style="6" customWidth="1"/>
    <col min="7665" max="7665" width="5.28515625" style="6" customWidth="1"/>
    <col min="7666" max="7666" width="9.7109375" style="6" customWidth="1"/>
    <col min="7667" max="7667" width="7.85546875" style="6" customWidth="1"/>
    <col min="7668" max="7668" width="10.85546875" style="6" customWidth="1"/>
    <col min="7669" max="7669" width="8" style="6" customWidth="1"/>
    <col min="7670" max="7671" width="7.42578125" style="6" customWidth="1"/>
    <col min="7672" max="7672" width="10" style="6" customWidth="1"/>
    <col min="7673" max="7673" width="9.7109375" style="6" customWidth="1"/>
    <col min="7674" max="7674" width="8.85546875" style="6" customWidth="1"/>
    <col min="7675" max="7675" width="8.28515625" style="6" customWidth="1"/>
    <col min="7676" max="7676" width="10.42578125" style="6" customWidth="1"/>
    <col min="7677" max="7677" width="7" style="6" customWidth="1"/>
    <col min="7678" max="7678" width="7.140625" style="6" customWidth="1"/>
    <col min="7679" max="7679" width="5.5703125" style="6" customWidth="1"/>
    <col min="7680" max="7680" width="9.7109375" style="6" customWidth="1"/>
    <col min="7681" max="7681" width="8.140625" style="6" customWidth="1"/>
    <col min="7682" max="7682" width="8" style="6" customWidth="1"/>
    <col min="7683" max="7683" width="4.7109375" style="6" customWidth="1"/>
    <col min="7684" max="7684" width="8.5703125" style="6" customWidth="1"/>
    <col min="7685" max="7685" width="5.28515625" style="6" customWidth="1"/>
    <col min="7686" max="7686" width="5.7109375" style="6" customWidth="1"/>
    <col min="7687" max="7687" width="9.7109375" style="6" customWidth="1"/>
    <col min="7688" max="7688" width="9.140625" style="6" customWidth="1"/>
    <col min="7689" max="7689" width="9.42578125" style="6" customWidth="1"/>
    <col min="7690" max="7690" width="6.42578125" style="6" customWidth="1"/>
    <col min="7691" max="7691" width="8.42578125" style="6" customWidth="1"/>
    <col min="7692" max="7692" width="5.85546875" style="6" customWidth="1"/>
    <col min="7693" max="7693" width="5.5703125" style="6" customWidth="1"/>
    <col min="7694" max="7694" width="9.7109375" style="6" customWidth="1"/>
    <col min="7695" max="7695" width="8.140625" style="6" customWidth="1"/>
    <col min="7696" max="7696" width="6.42578125" style="6" customWidth="1"/>
    <col min="7697" max="7697" width="8" style="6" customWidth="1"/>
    <col min="7698" max="7698" width="7.42578125" style="6" customWidth="1"/>
    <col min="7699" max="7699" width="5.42578125" style="6" customWidth="1"/>
    <col min="7700" max="7700" width="4.85546875" style="6" customWidth="1"/>
    <col min="7701" max="7701" width="7.7109375" style="6" customWidth="1"/>
    <col min="7702" max="7702" width="6" style="6" customWidth="1"/>
    <col min="7703" max="7703" width="7.7109375" style="6" customWidth="1"/>
    <col min="7704" max="7704" width="8.42578125" style="6" customWidth="1"/>
    <col min="7705" max="7705" width="10.42578125" style="6" customWidth="1"/>
    <col min="7706" max="7882" width="9.140625" style="6"/>
    <col min="7883" max="7883" width="7.28515625" style="6" customWidth="1"/>
    <col min="7884" max="7884" width="44" style="6" customWidth="1"/>
    <col min="7885" max="7885" width="15" style="6" customWidth="1"/>
    <col min="7886" max="7886" width="9.7109375" style="6" customWidth="1"/>
    <col min="7887" max="7887" width="9.42578125" style="6" customWidth="1"/>
    <col min="7888" max="7888" width="9" style="6" customWidth="1"/>
    <col min="7889" max="7889" width="8.28515625" style="6" customWidth="1"/>
    <col min="7890" max="7890" width="5.42578125" style="6" customWidth="1"/>
    <col min="7891" max="7891" width="8" style="6" customWidth="1"/>
    <col min="7892" max="7892" width="6.5703125" style="6" customWidth="1"/>
    <col min="7893" max="7893" width="6.140625" style="6" customWidth="1"/>
    <col min="7894" max="7894" width="9.42578125" style="6" customWidth="1"/>
    <col min="7895" max="7895" width="9.28515625" style="6" customWidth="1"/>
    <col min="7896" max="7896" width="6.28515625" style="6" customWidth="1"/>
    <col min="7897" max="7897" width="5.85546875" style="6" customWidth="1"/>
    <col min="7898" max="7898" width="9.7109375" style="6" customWidth="1"/>
    <col min="7899" max="7899" width="6.140625" style="6" customWidth="1"/>
    <col min="7900" max="7900" width="6.28515625" style="6" customWidth="1"/>
    <col min="7901" max="7901" width="5.140625" style="6" customWidth="1"/>
    <col min="7902" max="7902" width="7.85546875" style="6" customWidth="1"/>
    <col min="7903" max="7904" width="5.7109375" style="6" customWidth="1"/>
    <col min="7905" max="7905" width="7.140625" style="6" customWidth="1"/>
    <col min="7906" max="7906" width="5" style="6" customWidth="1"/>
    <col min="7907" max="7907" width="5.85546875" style="6" customWidth="1"/>
    <col min="7908" max="7908" width="9.42578125" style="6" customWidth="1"/>
    <col min="7909" max="7909" width="6.7109375" style="6" customWidth="1"/>
    <col min="7910" max="7910" width="6.42578125" style="6" customWidth="1"/>
    <col min="7911" max="7911" width="5.140625" style="6" customWidth="1"/>
    <col min="7912" max="7912" width="5.5703125" style="6" customWidth="1"/>
    <col min="7913" max="7913" width="9.28515625" style="6" customWidth="1"/>
    <col min="7914" max="7914" width="5.28515625" style="6" customWidth="1"/>
    <col min="7915" max="7915" width="9.42578125" style="6" customWidth="1"/>
    <col min="7916" max="7916" width="10.140625" style="6" customWidth="1"/>
    <col min="7917" max="7917" width="8.140625" style="6" customWidth="1"/>
    <col min="7918" max="7918" width="6" style="6" customWidth="1"/>
    <col min="7919" max="7919" width="8.140625" style="6" customWidth="1"/>
    <col min="7920" max="7920" width="4.85546875" style="6" customWidth="1"/>
    <col min="7921" max="7921" width="5.28515625" style="6" customWidth="1"/>
    <col min="7922" max="7922" width="9.7109375" style="6" customWidth="1"/>
    <col min="7923" max="7923" width="7.85546875" style="6" customWidth="1"/>
    <col min="7924" max="7924" width="10.85546875" style="6" customWidth="1"/>
    <col min="7925" max="7925" width="8" style="6" customWidth="1"/>
    <col min="7926" max="7927" width="7.42578125" style="6" customWidth="1"/>
    <col min="7928" max="7928" width="10" style="6" customWidth="1"/>
    <col min="7929" max="7929" width="9.7109375" style="6" customWidth="1"/>
    <col min="7930" max="7930" width="8.85546875" style="6" customWidth="1"/>
    <col min="7931" max="7931" width="8.28515625" style="6" customWidth="1"/>
    <col min="7932" max="7932" width="10.42578125" style="6" customWidth="1"/>
    <col min="7933" max="7933" width="7" style="6" customWidth="1"/>
    <col min="7934" max="7934" width="7.140625" style="6" customWidth="1"/>
    <col min="7935" max="7935" width="5.5703125" style="6" customWidth="1"/>
    <col min="7936" max="7936" width="9.7109375" style="6" customWidth="1"/>
    <col min="7937" max="7937" width="8.140625" style="6" customWidth="1"/>
    <col min="7938" max="7938" width="8" style="6" customWidth="1"/>
    <col min="7939" max="7939" width="4.7109375" style="6" customWidth="1"/>
    <col min="7940" max="7940" width="8.5703125" style="6" customWidth="1"/>
    <col min="7941" max="7941" width="5.28515625" style="6" customWidth="1"/>
    <col min="7942" max="7942" width="5.7109375" style="6" customWidth="1"/>
    <col min="7943" max="7943" width="9.7109375" style="6" customWidth="1"/>
    <col min="7944" max="7944" width="9.140625" style="6" customWidth="1"/>
    <col min="7945" max="7945" width="9.42578125" style="6" customWidth="1"/>
    <col min="7946" max="7946" width="6.42578125" style="6" customWidth="1"/>
    <col min="7947" max="7947" width="8.42578125" style="6" customWidth="1"/>
    <col min="7948" max="7948" width="5.85546875" style="6" customWidth="1"/>
    <col min="7949" max="7949" width="5.5703125" style="6" customWidth="1"/>
    <col min="7950" max="7950" width="9.7109375" style="6" customWidth="1"/>
    <col min="7951" max="7951" width="8.140625" style="6" customWidth="1"/>
    <col min="7952" max="7952" width="6.42578125" style="6" customWidth="1"/>
    <col min="7953" max="7953" width="8" style="6" customWidth="1"/>
    <col min="7954" max="7954" width="7.42578125" style="6" customWidth="1"/>
    <col min="7955" max="7955" width="5.42578125" style="6" customWidth="1"/>
    <col min="7956" max="7956" width="4.85546875" style="6" customWidth="1"/>
    <col min="7957" max="7957" width="7.7109375" style="6" customWidth="1"/>
    <col min="7958" max="7958" width="6" style="6" customWidth="1"/>
    <col min="7959" max="7959" width="7.7109375" style="6" customWidth="1"/>
    <col min="7960" max="7960" width="8.42578125" style="6" customWidth="1"/>
    <col min="7961" max="7961" width="10.42578125" style="6" customWidth="1"/>
    <col min="7962" max="8138" width="9.140625" style="6"/>
    <col min="8139" max="8139" width="7.28515625" style="6" customWidth="1"/>
    <col min="8140" max="8140" width="44" style="6" customWidth="1"/>
    <col min="8141" max="8141" width="15" style="6" customWidth="1"/>
    <col min="8142" max="8142" width="9.7109375" style="6" customWidth="1"/>
    <col min="8143" max="8143" width="9.42578125" style="6" customWidth="1"/>
    <col min="8144" max="8144" width="9" style="6" customWidth="1"/>
    <col min="8145" max="8145" width="8.28515625" style="6" customWidth="1"/>
    <col min="8146" max="8146" width="5.42578125" style="6" customWidth="1"/>
    <col min="8147" max="8147" width="8" style="6" customWidth="1"/>
    <col min="8148" max="8148" width="6.5703125" style="6" customWidth="1"/>
    <col min="8149" max="8149" width="6.140625" style="6" customWidth="1"/>
    <col min="8150" max="8150" width="9.42578125" style="6" customWidth="1"/>
    <col min="8151" max="8151" width="9.28515625" style="6" customWidth="1"/>
    <col min="8152" max="8152" width="6.28515625" style="6" customWidth="1"/>
    <col min="8153" max="8153" width="5.85546875" style="6" customWidth="1"/>
    <col min="8154" max="8154" width="9.7109375" style="6" customWidth="1"/>
    <col min="8155" max="8155" width="6.140625" style="6" customWidth="1"/>
    <col min="8156" max="8156" width="6.28515625" style="6" customWidth="1"/>
    <col min="8157" max="8157" width="5.140625" style="6" customWidth="1"/>
    <col min="8158" max="8158" width="7.85546875" style="6" customWidth="1"/>
    <col min="8159" max="8160" width="5.7109375" style="6" customWidth="1"/>
    <col min="8161" max="8161" width="7.140625" style="6" customWidth="1"/>
    <col min="8162" max="8162" width="5" style="6" customWidth="1"/>
    <col min="8163" max="8163" width="5.85546875" style="6" customWidth="1"/>
    <col min="8164" max="8164" width="9.42578125" style="6" customWidth="1"/>
    <col min="8165" max="8165" width="6.7109375" style="6" customWidth="1"/>
    <col min="8166" max="8166" width="6.42578125" style="6" customWidth="1"/>
    <col min="8167" max="8167" width="5.140625" style="6" customWidth="1"/>
    <col min="8168" max="8168" width="5.5703125" style="6" customWidth="1"/>
    <col min="8169" max="8169" width="9.28515625" style="6" customWidth="1"/>
    <col min="8170" max="8170" width="5.28515625" style="6" customWidth="1"/>
    <col min="8171" max="8171" width="9.42578125" style="6" customWidth="1"/>
    <col min="8172" max="8172" width="10.140625" style="6" customWidth="1"/>
    <col min="8173" max="8173" width="8.140625" style="6" customWidth="1"/>
    <col min="8174" max="8174" width="6" style="6" customWidth="1"/>
    <col min="8175" max="8175" width="8.140625" style="6" customWidth="1"/>
    <col min="8176" max="8176" width="4.85546875" style="6" customWidth="1"/>
    <col min="8177" max="8177" width="5.28515625" style="6" customWidth="1"/>
    <col min="8178" max="8178" width="9.7109375" style="6" customWidth="1"/>
    <col min="8179" max="8179" width="7.85546875" style="6" customWidth="1"/>
    <col min="8180" max="8180" width="10.85546875" style="6" customWidth="1"/>
    <col min="8181" max="8181" width="8" style="6" customWidth="1"/>
    <col min="8182" max="8183" width="7.42578125" style="6" customWidth="1"/>
    <col min="8184" max="8184" width="10" style="6" customWidth="1"/>
    <col min="8185" max="8185" width="9.7109375" style="6" customWidth="1"/>
    <col min="8186" max="8186" width="8.85546875" style="6" customWidth="1"/>
    <col min="8187" max="8187" width="8.28515625" style="6" customWidth="1"/>
    <col min="8188" max="8188" width="10.42578125" style="6" customWidth="1"/>
    <col min="8189" max="8189" width="7" style="6" customWidth="1"/>
    <col min="8190" max="8190" width="7.140625" style="6" customWidth="1"/>
    <col min="8191" max="8191" width="5.5703125" style="6" customWidth="1"/>
    <col min="8192" max="8192" width="9.7109375" style="6" customWidth="1"/>
    <col min="8193" max="8193" width="8.140625" style="6" customWidth="1"/>
    <col min="8194" max="8194" width="8" style="6" customWidth="1"/>
    <col min="8195" max="8195" width="4.7109375" style="6" customWidth="1"/>
    <col min="8196" max="8196" width="8.5703125" style="6" customWidth="1"/>
    <col min="8197" max="8197" width="5.28515625" style="6" customWidth="1"/>
    <col min="8198" max="8198" width="5.7109375" style="6" customWidth="1"/>
    <col min="8199" max="8199" width="9.7109375" style="6" customWidth="1"/>
    <col min="8200" max="8200" width="9.140625" style="6" customWidth="1"/>
    <col min="8201" max="8201" width="9.42578125" style="6" customWidth="1"/>
    <col min="8202" max="8202" width="6.42578125" style="6" customWidth="1"/>
    <col min="8203" max="8203" width="8.42578125" style="6" customWidth="1"/>
    <col min="8204" max="8204" width="5.85546875" style="6" customWidth="1"/>
    <col min="8205" max="8205" width="5.5703125" style="6" customWidth="1"/>
    <col min="8206" max="8206" width="9.7109375" style="6" customWidth="1"/>
    <col min="8207" max="8207" width="8.140625" style="6" customWidth="1"/>
    <col min="8208" max="8208" width="6.42578125" style="6" customWidth="1"/>
    <col min="8209" max="8209" width="8" style="6" customWidth="1"/>
    <col min="8210" max="8210" width="7.42578125" style="6" customWidth="1"/>
    <col min="8211" max="8211" width="5.42578125" style="6" customWidth="1"/>
    <col min="8212" max="8212" width="4.85546875" style="6" customWidth="1"/>
    <col min="8213" max="8213" width="7.7109375" style="6" customWidth="1"/>
    <col min="8214" max="8214" width="6" style="6" customWidth="1"/>
    <col min="8215" max="8215" width="7.7109375" style="6" customWidth="1"/>
    <col min="8216" max="8216" width="8.42578125" style="6" customWidth="1"/>
    <col min="8217" max="8217" width="10.42578125" style="6" customWidth="1"/>
    <col min="8218" max="8394" width="9.140625" style="6"/>
    <col min="8395" max="8395" width="7.28515625" style="6" customWidth="1"/>
    <col min="8396" max="8396" width="44" style="6" customWidth="1"/>
    <col min="8397" max="8397" width="15" style="6" customWidth="1"/>
    <col min="8398" max="8398" width="9.7109375" style="6" customWidth="1"/>
    <col min="8399" max="8399" width="9.42578125" style="6" customWidth="1"/>
    <col min="8400" max="8400" width="9" style="6" customWidth="1"/>
    <col min="8401" max="8401" width="8.28515625" style="6" customWidth="1"/>
    <col min="8402" max="8402" width="5.42578125" style="6" customWidth="1"/>
    <col min="8403" max="8403" width="8" style="6" customWidth="1"/>
    <col min="8404" max="8404" width="6.5703125" style="6" customWidth="1"/>
    <col min="8405" max="8405" width="6.140625" style="6" customWidth="1"/>
    <col min="8406" max="8406" width="9.42578125" style="6" customWidth="1"/>
    <col min="8407" max="8407" width="9.28515625" style="6" customWidth="1"/>
    <col min="8408" max="8408" width="6.28515625" style="6" customWidth="1"/>
    <col min="8409" max="8409" width="5.85546875" style="6" customWidth="1"/>
    <col min="8410" max="8410" width="9.7109375" style="6" customWidth="1"/>
    <col min="8411" max="8411" width="6.140625" style="6" customWidth="1"/>
    <col min="8412" max="8412" width="6.28515625" style="6" customWidth="1"/>
    <col min="8413" max="8413" width="5.140625" style="6" customWidth="1"/>
    <col min="8414" max="8414" width="7.85546875" style="6" customWidth="1"/>
    <col min="8415" max="8416" width="5.7109375" style="6" customWidth="1"/>
    <col min="8417" max="8417" width="7.140625" style="6" customWidth="1"/>
    <col min="8418" max="8418" width="5" style="6" customWidth="1"/>
    <col min="8419" max="8419" width="5.85546875" style="6" customWidth="1"/>
    <col min="8420" max="8420" width="9.42578125" style="6" customWidth="1"/>
    <col min="8421" max="8421" width="6.7109375" style="6" customWidth="1"/>
    <col min="8422" max="8422" width="6.42578125" style="6" customWidth="1"/>
    <col min="8423" max="8423" width="5.140625" style="6" customWidth="1"/>
    <col min="8424" max="8424" width="5.5703125" style="6" customWidth="1"/>
    <col min="8425" max="8425" width="9.28515625" style="6" customWidth="1"/>
    <col min="8426" max="8426" width="5.28515625" style="6" customWidth="1"/>
    <col min="8427" max="8427" width="9.42578125" style="6" customWidth="1"/>
    <col min="8428" max="8428" width="10.140625" style="6" customWidth="1"/>
    <col min="8429" max="8429" width="8.140625" style="6" customWidth="1"/>
    <col min="8430" max="8430" width="6" style="6" customWidth="1"/>
    <col min="8431" max="8431" width="8.140625" style="6" customWidth="1"/>
    <col min="8432" max="8432" width="4.85546875" style="6" customWidth="1"/>
    <col min="8433" max="8433" width="5.28515625" style="6" customWidth="1"/>
    <col min="8434" max="8434" width="9.7109375" style="6" customWidth="1"/>
    <col min="8435" max="8435" width="7.85546875" style="6" customWidth="1"/>
    <col min="8436" max="8436" width="10.85546875" style="6" customWidth="1"/>
    <col min="8437" max="8437" width="8" style="6" customWidth="1"/>
    <col min="8438" max="8439" width="7.42578125" style="6" customWidth="1"/>
    <col min="8440" max="8440" width="10" style="6" customWidth="1"/>
    <col min="8441" max="8441" width="9.7109375" style="6" customWidth="1"/>
    <col min="8442" max="8442" width="8.85546875" style="6" customWidth="1"/>
    <col min="8443" max="8443" width="8.28515625" style="6" customWidth="1"/>
    <col min="8444" max="8444" width="10.42578125" style="6" customWidth="1"/>
    <col min="8445" max="8445" width="7" style="6" customWidth="1"/>
    <col min="8446" max="8446" width="7.140625" style="6" customWidth="1"/>
    <col min="8447" max="8447" width="5.5703125" style="6" customWidth="1"/>
    <col min="8448" max="8448" width="9.7109375" style="6" customWidth="1"/>
    <col min="8449" max="8449" width="8.140625" style="6" customWidth="1"/>
    <col min="8450" max="8450" width="8" style="6" customWidth="1"/>
    <col min="8451" max="8451" width="4.7109375" style="6" customWidth="1"/>
    <col min="8452" max="8452" width="8.5703125" style="6" customWidth="1"/>
    <col min="8453" max="8453" width="5.28515625" style="6" customWidth="1"/>
    <col min="8454" max="8454" width="5.7109375" style="6" customWidth="1"/>
    <col min="8455" max="8455" width="9.7109375" style="6" customWidth="1"/>
    <col min="8456" max="8456" width="9.140625" style="6" customWidth="1"/>
    <col min="8457" max="8457" width="9.42578125" style="6" customWidth="1"/>
    <col min="8458" max="8458" width="6.42578125" style="6" customWidth="1"/>
    <col min="8459" max="8459" width="8.42578125" style="6" customWidth="1"/>
    <col min="8460" max="8460" width="5.85546875" style="6" customWidth="1"/>
    <col min="8461" max="8461" width="5.5703125" style="6" customWidth="1"/>
    <col min="8462" max="8462" width="9.7109375" style="6" customWidth="1"/>
    <col min="8463" max="8463" width="8.140625" style="6" customWidth="1"/>
    <col min="8464" max="8464" width="6.42578125" style="6" customWidth="1"/>
    <col min="8465" max="8465" width="8" style="6" customWidth="1"/>
    <col min="8466" max="8466" width="7.42578125" style="6" customWidth="1"/>
    <col min="8467" max="8467" width="5.42578125" style="6" customWidth="1"/>
    <col min="8468" max="8468" width="4.85546875" style="6" customWidth="1"/>
    <col min="8469" max="8469" width="7.7109375" style="6" customWidth="1"/>
    <col min="8470" max="8470" width="6" style="6" customWidth="1"/>
    <col min="8471" max="8471" width="7.7109375" style="6" customWidth="1"/>
    <col min="8472" max="8472" width="8.42578125" style="6" customWidth="1"/>
    <col min="8473" max="8473" width="10.42578125" style="6" customWidth="1"/>
    <col min="8474" max="8650" width="9.140625" style="6"/>
    <col min="8651" max="8651" width="7.28515625" style="6" customWidth="1"/>
    <col min="8652" max="8652" width="44" style="6" customWidth="1"/>
    <col min="8653" max="8653" width="15" style="6" customWidth="1"/>
    <col min="8654" max="8654" width="9.7109375" style="6" customWidth="1"/>
    <col min="8655" max="8655" width="9.42578125" style="6" customWidth="1"/>
    <col min="8656" max="8656" width="9" style="6" customWidth="1"/>
    <col min="8657" max="8657" width="8.28515625" style="6" customWidth="1"/>
    <col min="8658" max="8658" width="5.42578125" style="6" customWidth="1"/>
    <col min="8659" max="8659" width="8" style="6" customWidth="1"/>
    <col min="8660" max="8660" width="6.5703125" style="6" customWidth="1"/>
    <col min="8661" max="8661" width="6.140625" style="6" customWidth="1"/>
    <col min="8662" max="8662" width="9.42578125" style="6" customWidth="1"/>
    <col min="8663" max="8663" width="9.28515625" style="6" customWidth="1"/>
    <col min="8664" max="8664" width="6.28515625" style="6" customWidth="1"/>
    <col min="8665" max="8665" width="5.85546875" style="6" customWidth="1"/>
    <col min="8666" max="8666" width="9.7109375" style="6" customWidth="1"/>
    <col min="8667" max="8667" width="6.140625" style="6" customWidth="1"/>
    <col min="8668" max="8668" width="6.28515625" style="6" customWidth="1"/>
    <col min="8669" max="8669" width="5.140625" style="6" customWidth="1"/>
    <col min="8670" max="8670" width="7.85546875" style="6" customWidth="1"/>
    <col min="8671" max="8672" width="5.7109375" style="6" customWidth="1"/>
    <col min="8673" max="8673" width="7.140625" style="6" customWidth="1"/>
    <col min="8674" max="8674" width="5" style="6" customWidth="1"/>
    <col min="8675" max="8675" width="5.85546875" style="6" customWidth="1"/>
    <col min="8676" max="8676" width="9.42578125" style="6" customWidth="1"/>
    <col min="8677" max="8677" width="6.7109375" style="6" customWidth="1"/>
    <col min="8678" max="8678" width="6.42578125" style="6" customWidth="1"/>
    <col min="8679" max="8679" width="5.140625" style="6" customWidth="1"/>
    <col min="8680" max="8680" width="5.5703125" style="6" customWidth="1"/>
    <col min="8681" max="8681" width="9.28515625" style="6" customWidth="1"/>
    <col min="8682" max="8682" width="5.28515625" style="6" customWidth="1"/>
    <col min="8683" max="8683" width="9.42578125" style="6" customWidth="1"/>
    <col min="8684" max="8684" width="10.140625" style="6" customWidth="1"/>
    <col min="8685" max="8685" width="8.140625" style="6" customWidth="1"/>
    <col min="8686" max="8686" width="6" style="6" customWidth="1"/>
    <col min="8687" max="8687" width="8.140625" style="6" customWidth="1"/>
    <col min="8688" max="8688" width="4.85546875" style="6" customWidth="1"/>
    <col min="8689" max="8689" width="5.28515625" style="6" customWidth="1"/>
    <col min="8690" max="8690" width="9.7109375" style="6" customWidth="1"/>
    <col min="8691" max="8691" width="7.85546875" style="6" customWidth="1"/>
    <col min="8692" max="8692" width="10.85546875" style="6" customWidth="1"/>
    <col min="8693" max="8693" width="8" style="6" customWidth="1"/>
    <col min="8694" max="8695" width="7.42578125" style="6" customWidth="1"/>
    <col min="8696" max="8696" width="10" style="6" customWidth="1"/>
    <col min="8697" max="8697" width="9.7109375" style="6" customWidth="1"/>
    <col min="8698" max="8698" width="8.85546875" style="6" customWidth="1"/>
    <col min="8699" max="8699" width="8.28515625" style="6" customWidth="1"/>
    <col min="8700" max="8700" width="10.42578125" style="6" customWidth="1"/>
    <col min="8701" max="8701" width="7" style="6" customWidth="1"/>
    <col min="8702" max="8702" width="7.140625" style="6" customWidth="1"/>
    <col min="8703" max="8703" width="5.5703125" style="6" customWidth="1"/>
    <col min="8704" max="8704" width="9.7109375" style="6" customWidth="1"/>
    <col min="8705" max="8705" width="8.140625" style="6" customWidth="1"/>
    <col min="8706" max="8706" width="8" style="6" customWidth="1"/>
    <col min="8707" max="8707" width="4.7109375" style="6" customWidth="1"/>
    <col min="8708" max="8708" width="8.5703125" style="6" customWidth="1"/>
    <col min="8709" max="8709" width="5.28515625" style="6" customWidth="1"/>
    <col min="8710" max="8710" width="5.7109375" style="6" customWidth="1"/>
    <col min="8711" max="8711" width="9.7109375" style="6" customWidth="1"/>
    <col min="8712" max="8712" width="9.140625" style="6" customWidth="1"/>
    <col min="8713" max="8713" width="9.42578125" style="6" customWidth="1"/>
    <col min="8714" max="8714" width="6.42578125" style="6" customWidth="1"/>
    <col min="8715" max="8715" width="8.42578125" style="6" customWidth="1"/>
    <col min="8716" max="8716" width="5.85546875" style="6" customWidth="1"/>
    <col min="8717" max="8717" width="5.5703125" style="6" customWidth="1"/>
    <col min="8718" max="8718" width="9.7109375" style="6" customWidth="1"/>
    <col min="8719" max="8719" width="8.140625" style="6" customWidth="1"/>
    <col min="8720" max="8720" width="6.42578125" style="6" customWidth="1"/>
    <col min="8721" max="8721" width="8" style="6" customWidth="1"/>
    <col min="8722" max="8722" width="7.42578125" style="6" customWidth="1"/>
    <col min="8723" max="8723" width="5.42578125" style="6" customWidth="1"/>
    <col min="8724" max="8724" width="4.85546875" style="6" customWidth="1"/>
    <col min="8725" max="8725" width="7.7109375" style="6" customWidth="1"/>
    <col min="8726" max="8726" width="6" style="6" customWidth="1"/>
    <col min="8727" max="8727" width="7.7109375" style="6" customWidth="1"/>
    <col min="8728" max="8728" width="8.42578125" style="6" customWidth="1"/>
    <col min="8729" max="8729" width="10.42578125" style="6" customWidth="1"/>
    <col min="8730" max="8906" width="9.140625" style="6"/>
    <col min="8907" max="8907" width="7.28515625" style="6" customWidth="1"/>
    <col min="8908" max="8908" width="44" style="6" customWidth="1"/>
    <col min="8909" max="8909" width="15" style="6" customWidth="1"/>
    <col min="8910" max="8910" width="9.7109375" style="6" customWidth="1"/>
    <col min="8911" max="8911" width="9.42578125" style="6" customWidth="1"/>
    <col min="8912" max="8912" width="9" style="6" customWidth="1"/>
    <col min="8913" max="8913" width="8.28515625" style="6" customWidth="1"/>
    <col min="8914" max="8914" width="5.42578125" style="6" customWidth="1"/>
    <col min="8915" max="8915" width="8" style="6" customWidth="1"/>
    <col min="8916" max="8916" width="6.5703125" style="6" customWidth="1"/>
    <col min="8917" max="8917" width="6.140625" style="6" customWidth="1"/>
    <col min="8918" max="8918" width="9.42578125" style="6" customWidth="1"/>
    <col min="8919" max="8919" width="9.28515625" style="6" customWidth="1"/>
    <col min="8920" max="8920" width="6.28515625" style="6" customWidth="1"/>
    <col min="8921" max="8921" width="5.85546875" style="6" customWidth="1"/>
    <col min="8922" max="8922" width="9.7109375" style="6" customWidth="1"/>
    <col min="8923" max="8923" width="6.140625" style="6" customWidth="1"/>
    <col min="8924" max="8924" width="6.28515625" style="6" customWidth="1"/>
    <col min="8925" max="8925" width="5.140625" style="6" customWidth="1"/>
    <col min="8926" max="8926" width="7.85546875" style="6" customWidth="1"/>
    <col min="8927" max="8928" width="5.7109375" style="6" customWidth="1"/>
    <col min="8929" max="8929" width="7.140625" style="6" customWidth="1"/>
    <col min="8930" max="8930" width="5" style="6" customWidth="1"/>
    <col min="8931" max="8931" width="5.85546875" style="6" customWidth="1"/>
    <col min="8932" max="8932" width="9.42578125" style="6" customWidth="1"/>
    <col min="8933" max="8933" width="6.7109375" style="6" customWidth="1"/>
    <col min="8934" max="8934" width="6.42578125" style="6" customWidth="1"/>
    <col min="8935" max="8935" width="5.140625" style="6" customWidth="1"/>
    <col min="8936" max="8936" width="5.5703125" style="6" customWidth="1"/>
    <col min="8937" max="8937" width="9.28515625" style="6" customWidth="1"/>
    <col min="8938" max="8938" width="5.28515625" style="6" customWidth="1"/>
    <col min="8939" max="8939" width="9.42578125" style="6" customWidth="1"/>
    <col min="8940" max="8940" width="10.140625" style="6" customWidth="1"/>
    <col min="8941" max="8941" width="8.140625" style="6" customWidth="1"/>
    <col min="8942" max="8942" width="6" style="6" customWidth="1"/>
    <col min="8943" max="8943" width="8.140625" style="6" customWidth="1"/>
    <col min="8944" max="8944" width="4.85546875" style="6" customWidth="1"/>
    <col min="8945" max="8945" width="5.28515625" style="6" customWidth="1"/>
    <col min="8946" max="8946" width="9.7109375" style="6" customWidth="1"/>
    <col min="8947" max="8947" width="7.85546875" style="6" customWidth="1"/>
    <col min="8948" max="8948" width="10.85546875" style="6" customWidth="1"/>
    <col min="8949" max="8949" width="8" style="6" customWidth="1"/>
    <col min="8950" max="8951" width="7.42578125" style="6" customWidth="1"/>
    <col min="8952" max="8952" width="10" style="6" customWidth="1"/>
    <col min="8953" max="8953" width="9.7109375" style="6" customWidth="1"/>
    <col min="8954" max="8954" width="8.85546875" style="6" customWidth="1"/>
    <col min="8955" max="8955" width="8.28515625" style="6" customWidth="1"/>
    <col min="8956" max="8956" width="10.42578125" style="6" customWidth="1"/>
    <col min="8957" max="8957" width="7" style="6" customWidth="1"/>
    <col min="8958" max="8958" width="7.140625" style="6" customWidth="1"/>
    <col min="8959" max="8959" width="5.5703125" style="6" customWidth="1"/>
    <col min="8960" max="8960" width="9.7109375" style="6" customWidth="1"/>
    <col min="8961" max="8961" width="8.140625" style="6" customWidth="1"/>
    <col min="8962" max="8962" width="8" style="6" customWidth="1"/>
    <col min="8963" max="8963" width="4.7109375" style="6" customWidth="1"/>
    <col min="8964" max="8964" width="8.5703125" style="6" customWidth="1"/>
    <col min="8965" max="8965" width="5.28515625" style="6" customWidth="1"/>
    <col min="8966" max="8966" width="5.7109375" style="6" customWidth="1"/>
    <col min="8967" max="8967" width="9.7109375" style="6" customWidth="1"/>
    <col min="8968" max="8968" width="9.140625" style="6" customWidth="1"/>
    <col min="8969" max="8969" width="9.42578125" style="6" customWidth="1"/>
    <col min="8970" max="8970" width="6.42578125" style="6" customWidth="1"/>
    <col min="8971" max="8971" width="8.42578125" style="6" customWidth="1"/>
    <col min="8972" max="8972" width="5.85546875" style="6" customWidth="1"/>
    <col min="8973" max="8973" width="5.5703125" style="6" customWidth="1"/>
    <col min="8974" max="8974" width="9.7109375" style="6" customWidth="1"/>
    <col min="8975" max="8975" width="8.140625" style="6" customWidth="1"/>
    <col min="8976" max="8976" width="6.42578125" style="6" customWidth="1"/>
    <col min="8977" max="8977" width="8" style="6" customWidth="1"/>
    <col min="8978" max="8978" width="7.42578125" style="6" customWidth="1"/>
    <col min="8979" max="8979" width="5.42578125" style="6" customWidth="1"/>
    <col min="8980" max="8980" width="4.85546875" style="6" customWidth="1"/>
    <col min="8981" max="8981" width="7.7109375" style="6" customWidth="1"/>
    <col min="8982" max="8982" width="6" style="6" customWidth="1"/>
    <col min="8983" max="8983" width="7.7109375" style="6" customWidth="1"/>
    <col min="8984" max="8984" width="8.42578125" style="6" customWidth="1"/>
    <col min="8985" max="8985" width="10.42578125" style="6" customWidth="1"/>
    <col min="8986" max="9162" width="9.140625" style="6"/>
    <col min="9163" max="9163" width="7.28515625" style="6" customWidth="1"/>
    <col min="9164" max="9164" width="44" style="6" customWidth="1"/>
    <col min="9165" max="9165" width="15" style="6" customWidth="1"/>
    <col min="9166" max="9166" width="9.7109375" style="6" customWidth="1"/>
    <col min="9167" max="9167" width="9.42578125" style="6" customWidth="1"/>
    <col min="9168" max="9168" width="9" style="6" customWidth="1"/>
    <col min="9169" max="9169" width="8.28515625" style="6" customWidth="1"/>
    <col min="9170" max="9170" width="5.42578125" style="6" customWidth="1"/>
    <col min="9171" max="9171" width="8" style="6" customWidth="1"/>
    <col min="9172" max="9172" width="6.5703125" style="6" customWidth="1"/>
    <col min="9173" max="9173" width="6.140625" style="6" customWidth="1"/>
    <col min="9174" max="9174" width="9.42578125" style="6" customWidth="1"/>
    <col min="9175" max="9175" width="9.28515625" style="6" customWidth="1"/>
    <col min="9176" max="9176" width="6.28515625" style="6" customWidth="1"/>
    <col min="9177" max="9177" width="5.85546875" style="6" customWidth="1"/>
    <col min="9178" max="9178" width="9.7109375" style="6" customWidth="1"/>
    <col min="9179" max="9179" width="6.140625" style="6" customWidth="1"/>
    <col min="9180" max="9180" width="6.28515625" style="6" customWidth="1"/>
    <col min="9181" max="9181" width="5.140625" style="6" customWidth="1"/>
    <col min="9182" max="9182" width="7.85546875" style="6" customWidth="1"/>
    <col min="9183" max="9184" width="5.7109375" style="6" customWidth="1"/>
    <col min="9185" max="9185" width="7.140625" style="6" customWidth="1"/>
    <col min="9186" max="9186" width="5" style="6" customWidth="1"/>
    <col min="9187" max="9187" width="5.85546875" style="6" customWidth="1"/>
    <col min="9188" max="9188" width="9.42578125" style="6" customWidth="1"/>
    <col min="9189" max="9189" width="6.7109375" style="6" customWidth="1"/>
    <col min="9190" max="9190" width="6.42578125" style="6" customWidth="1"/>
    <col min="9191" max="9191" width="5.140625" style="6" customWidth="1"/>
    <col min="9192" max="9192" width="5.5703125" style="6" customWidth="1"/>
    <col min="9193" max="9193" width="9.28515625" style="6" customWidth="1"/>
    <col min="9194" max="9194" width="5.28515625" style="6" customWidth="1"/>
    <col min="9195" max="9195" width="9.42578125" style="6" customWidth="1"/>
    <col min="9196" max="9196" width="10.140625" style="6" customWidth="1"/>
    <col min="9197" max="9197" width="8.140625" style="6" customWidth="1"/>
    <col min="9198" max="9198" width="6" style="6" customWidth="1"/>
    <col min="9199" max="9199" width="8.140625" style="6" customWidth="1"/>
    <col min="9200" max="9200" width="4.85546875" style="6" customWidth="1"/>
    <col min="9201" max="9201" width="5.28515625" style="6" customWidth="1"/>
    <col min="9202" max="9202" width="9.7109375" style="6" customWidth="1"/>
    <col min="9203" max="9203" width="7.85546875" style="6" customWidth="1"/>
    <col min="9204" max="9204" width="10.85546875" style="6" customWidth="1"/>
    <col min="9205" max="9205" width="8" style="6" customWidth="1"/>
    <col min="9206" max="9207" width="7.42578125" style="6" customWidth="1"/>
    <col min="9208" max="9208" width="10" style="6" customWidth="1"/>
    <col min="9209" max="9209" width="9.7109375" style="6" customWidth="1"/>
    <col min="9210" max="9210" width="8.85546875" style="6" customWidth="1"/>
    <col min="9211" max="9211" width="8.28515625" style="6" customWidth="1"/>
    <col min="9212" max="9212" width="10.42578125" style="6" customWidth="1"/>
    <col min="9213" max="9213" width="7" style="6" customWidth="1"/>
    <col min="9214" max="9214" width="7.140625" style="6" customWidth="1"/>
    <col min="9215" max="9215" width="5.5703125" style="6" customWidth="1"/>
    <col min="9216" max="9216" width="9.7109375" style="6" customWidth="1"/>
    <col min="9217" max="9217" width="8.140625" style="6" customWidth="1"/>
    <col min="9218" max="9218" width="8" style="6" customWidth="1"/>
    <col min="9219" max="9219" width="4.7109375" style="6" customWidth="1"/>
    <col min="9220" max="9220" width="8.5703125" style="6" customWidth="1"/>
    <col min="9221" max="9221" width="5.28515625" style="6" customWidth="1"/>
    <col min="9222" max="9222" width="5.7109375" style="6" customWidth="1"/>
    <col min="9223" max="9223" width="9.7109375" style="6" customWidth="1"/>
    <col min="9224" max="9224" width="9.140625" style="6" customWidth="1"/>
    <col min="9225" max="9225" width="9.42578125" style="6" customWidth="1"/>
    <col min="9226" max="9226" width="6.42578125" style="6" customWidth="1"/>
    <col min="9227" max="9227" width="8.42578125" style="6" customWidth="1"/>
    <col min="9228" max="9228" width="5.85546875" style="6" customWidth="1"/>
    <col min="9229" max="9229" width="5.5703125" style="6" customWidth="1"/>
    <col min="9230" max="9230" width="9.7109375" style="6" customWidth="1"/>
    <col min="9231" max="9231" width="8.140625" style="6" customWidth="1"/>
    <col min="9232" max="9232" width="6.42578125" style="6" customWidth="1"/>
    <col min="9233" max="9233" width="8" style="6" customWidth="1"/>
    <col min="9234" max="9234" width="7.42578125" style="6" customWidth="1"/>
    <col min="9235" max="9235" width="5.42578125" style="6" customWidth="1"/>
    <col min="9236" max="9236" width="4.85546875" style="6" customWidth="1"/>
    <col min="9237" max="9237" width="7.7109375" style="6" customWidth="1"/>
    <col min="9238" max="9238" width="6" style="6" customWidth="1"/>
    <col min="9239" max="9239" width="7.7109375" style="6" customWidth="1"/>
    <col min="9240" max="9240" width="8.42578125" style="6" customWidth="1"/>
    <col min="9241" max="9241" width="10.42578125" style="6" customWidth="1"/>
    <col min="9242" max="9418" width="9.140625" style="6"/>
    <col min="9419" max="9419" width="7.28515625" style="6" customWidth="1"/>
    <col min="9420" max="9420" width="44" style="6" customWidth="1"/>
    <col min="9421" max="9421" width="15" style="6" customWidth="1"/>
    <col min="9422" max="9422" width="9.7109375" style="6" customWidth="1"/>
    <col min="9423" max="9423" width="9.42578125" style="6" customWidth="1"/>
    <col min="9424" max="9424" width="9" style="6" customWidth="1"/>
    <col min="9425" max="9425" width="8.28515625" style="6" customWidth="1"/>
    <col min="9426" max="9426" width="5.42578125" style="6" customWidth="1"/>
    <col min="9427" max="9427" width="8" style="6" customWidth="1"/>
    <col min="9428" max="9428" width="6.5703125" style="6" customWidth="1"/>
    <col min="9429" max="9429" width="6.140625" style="6" customWidth="1"/>
    <col min="9430" max="9430" width="9.42578125" style="6" customWidth="1"/>
    <col min="9431" max="9431" width="9.28515625" style="6" customWidth="1"/>
    <col min="9432" max="9432" width="6.28515625" style="6" customWidth="1"/>
    <col min="9433" max="9433" width="5.85546875" style="6" customWidth="1"/>
    <col min="9434" max="9434" width="9.7109375" style="6" customWidth="1"/>
    <col min="9435" max="9435" width="6.140625" style="6" customWidth="1"/>
    <col min="9436" max="9436" width="6.28515625" style="6" customWidth="1"/>
    <col min="9437" max="9437" width="5.140625" style="6" customWidth="1"/>
    <col min="9438" max="9438" width="7.85546875" style="6" customWidth="1"/>
    <col min="9439" max="9440" width="5.7109375" style="6" customWidth="1"/>
    <col min="9441" max="9441" width="7.140625" style="6" customWidth="1"/>
    <col min="9442" max="9442" width="5" style="6" customWidth="1"/>
    <col min="9443" max="9443" width="5.85546875" style="6" customWidth="1"/>
    <col min="9444" max="9444" width="9.42578125" style="6" customWidth="1"/>
    <col min="9445" max="9445" width="6.7109375" style="6" customWidth="1"/>
    <col min="9446" max="9446" width="6.42578125" style="6" customWidth="1"/>
    <col min="9447" max="9447" width="5.140625" style="6" customWidth="1"/>
    <col min="9448" max="9448" width="5.5703125" style="6" customWidth="1"/>
    <col min="9449" max="9449" width="9.28515625" style="6" customWidth="1"/>
    <col min="9450" max="9450" width="5.28515625" style="6" customWidth="1"/>
    <col min="9451" max="9451" width="9.42578125" style="6" customWidth="1"/>
    <col min="9452" max="9452" width="10.140625" style="6" customWidth="1"/>
    <col min="9453" max="9453" width="8.140625" style="6" customWidth="1"/>
    <col min="9454" max="9454" width="6" style="6" customWidth="1"/>
    <col min="9455" max="9455" width="8.140625" style="6" customWidth="1"/>
    <col min="9456" max="9456" width="4.85546875" style="6" customWidth="1"/>
    <col min="9457" max="9457" width="5.28515625" style="6" customWidth="1"/>
    <col min="9458" max="9458" width="9.7109375" style="6" customWidth="1"/>
    <col min="9459" max="9459" width="7.85546875" style="6" customWidth="1"/>
    <col min="9460" max="9460" width="10.85546875" style="6" customWidth="1"/>
    <col min="9461" max="9461" width="8" style="6" customWidth="1"/>
    <col min="9462" max="9463" width="7.42578125" style="6" customWidth="1"/>
    <col min="9464" max="9464" width="10" style="6" customWidth="1"/>
    <col min="9465" max="9465" width="9.7109375" style="6" customWidth="1"/>
    <col min="9466" max="9466" width="8.85546875" style="6" customWidth="1"/>
    <col min="9467" max="9467" width="8.28515625" style="6" customWidth="1"/>
    <col min="9468" max="9468" width="10.42578125" style="6" customWidth="1"/>
    <col min="9469" max="9469" width="7" style="6" customWidth="1"/>
    <col min="9470" max="9470" width="7.140625" style="6" customWidth="1"/>
    <col min="9471" max="9471" width="5.5703125" style="6" customWidth="1"/>
    <col min="9472" max="9472" width="9.7109375" style="6" customWidth="1"/>
    <col min="9473" max="9473" width="8.140625" style="6" customWidth="1"/>
    <col min="9474" max="9474" width="8" style="6" customWidth="1"/>
    <col min="9475" max="9475" width="4.7109375" style="6" customWidth="1"/>
    <col min="9476" max="9476" width="8.5703125" style="6" customWidth="1"/>
    <col min="9477" max="9477" width="5.28515625" style="6" customWidth="1"/>
    <col min="9478" max="9478" width="5.7109375" style="6" customWidth="1"/>
    <col min="9479" max="9479" width="9.7109375" style="6" customWidth="1"/>
    <col min="9480" max="9480" width="9.140625" style="6" customWidth="1"/>
    <col min="9481" max="9481" width="9.42578125" style="6" customWidth="1"/>
    <col min="9482" max="9482" width="6.42578125" style="6" customWidth="1"/>
    <col min="9483" max="9483" width="8.42578125" style="6" customWidth="1"/>
    <col min="9484" max="9484" width="5.85546875" style="6" customWidth="1"/>
    <col min="9485" max="9485" width="5.5703125" style="6" customWidth="1"/>
    <col min="9486" max="9486" width="9.7109375" style="6" customWidth="1"/>
    <col min="9487" max="9487" width="8.140625" style="6" customWidth="1"/>
    <col min="9488" max="9488" width="6.42578125" style="6" customWidth="1"/>
    <col min="9489" max="9489" width="8" style="6" customWidth="1"/>
    <col min="9490" max="9490" width="7.42578125" style="6" customWidth="1"/>
    <col min="9491" max="9491" width="5.42578125" style="6" customWidth="1"/>
    <col min="9492" max="9492" width="4.85546875" style="6" customWidth="1"/>
    <col min="9493" max="9493" width="7.7109375" style="6" customWidth="1"/>
    <col min="9494" max="9494" width="6" style="6" customWidth="1"/>
    <col min="9495" max="9495" width="7.7109375" style="6" customWidth="1"/>
    <col min="9496" max="9496" width="8.42578125" style="6" customWidth="1"/>
    <col min="9497" max="9497" width="10.42578125" style="6" customWidth="1"/>
    <col min="9498" max="9674" width="9.140625" style="6"/>
    <col min="9675" max="9675" width="7.28515625" style="6" customWidth="1"/>
    <col min="9676" max="9676" width="44" style="6" customWidth="1"/>
    <col min="9677" max="9677" width="15" style="6" customWidth="1"/>
    <col min="9678" max="9678" width="9.7109375" style="6" customWidth="1"/>
    <col min="9679" max="9679" width="9.42578125" style="6" customWidth="1"/>
    <col min="9680" max="9680" width="9" style="6" customWidth="1"/>
    <col min="9681" max="9681" width="8.28515625" style="6" customWidth="1"/>
    <col min="9682" max="9682" width="5.42578125" style="6" customWidth="1"/>
    <col min="9683" max="9683" width="8" style="6" customWidth="1"/>
    <col min="9684" max="9684" width="6.5703125" style="6" customWidth="1"/>
    <col min="9685" max="9685" width="6.140625" style="6" customWidth="1"/>
    <col min="9686" max="9686" width="9.42578125" style="6" customWidth="1"/>
    <col min="9687" max="9687" width="9.28515625" style="6" customWidth="1"/>
    <col min="9688" max="9688" width="6.28515625" style="6" customWidth="1"/>
    <col min="9689" max="9689" width="5.85546875" style="6" customWidth="1"/>
    <col min="9690" max="9690" width="9.7109375" style="6" customWidth="1"/>
    <col min="9691" max="9691" width="6.140625" style="6" customWidth="1"/>
    <col min="9692" max="9692" width="6.28515625" style="6" customWidth="1"/>
    <col min="9693" max="9693" width="5.140625" style="6" customWidth="1"/>
    <col min="9694" max="9694" width="7.85546875" style="6" customWidth="1"/>
    <col min="9695" max="9696" width="5.7109375" style="6" customWidth="1"/>
    <col min="9697" max="9697" width="7.140625" style="6" customWidth="1"/>
    <col min="9698" max="9698" width="5" style="6" customWidth="1"/>
    <col min="9699" max="9699" width="5.85546875" style="6" customWidth="1"/>
    <col min="9700" max="9700" width="9.42578125" style="6" customWidth="1"/>
    <col min="9701" max="9701" width="6.7109375" style="6" customWidth="1"/>
    <col min="9702" max="9702" width="6.42578125" style="6" customWidth="1"/>
    <col min="9703" max="9703" width="5.140625" style="6" customWidth="1"/>
    <col min="9704" max="9704" width="5.5703125" style="6" customWidth="1"/>
    <col min="9705" max="9705" width="9.28515625" style="6" customWidth="1"/>
    <col min="9706" max="9706" width="5.28515625" style="6" customWidth="1"/>
    <col min="9707" max="9707" width="9.42578125" style="6" customWidth="1"/>
    <col min="9708" max="9708" width="10.140625" style="6" customWidth="1"/>
    <col min="9709" max="9709" width="8.140625" style="6" customWidth="1"/>
    <col min="9710" max="9710" width="6" style="6" customWidth="1"/>
    <col min="9711" max="9711" width="8.140625" style="6" customWidth="1"/>
    <col min="9712" max="9712" width="4.85546875" style="6" customWidth="1"/>
    <col min="9713" max="9713" width="5.28515625" style="6" customWidth="1"/>
    <col min="9714" max="9714" width="9.7109375" style="6" customWidth="1"/>
    <col min="9715" max="9715" width="7.85546875" style="6" customWidth="1"/>
    <col min="9716" max="9716" width="10.85546875" style="6" customWidth="1"/>
    <col min="9717" max="9717" width="8" style="6" customWidth="1"/>
    <col min="9718" max="9719" width="7.42578125" style="6" customWidth="1"/>
    <col min="9720" max="9720" width="10" style="6" customWidth="1"/>
    <col min="9721" max="9721" width="9.7109375" style="6" customWidth="1"/>
    <col min="9722" max="9722" width="8.85546875" style="6" customWidth="1"/>
    <col min="9723" max="9723" width="8.28515625" style="6" customWidth="1"/>
    <col min="9724" max="9724" width="10.42578125" style="6" customWidth="1"/>
    <col min="9725" max="9725" width="7" style="6" customWidth="1"/>
    <col min="9726" max="9726" width="7.140625" style="6" customWidth="1"/>
    <col min="9727" max="9727" width="5.5703125" style="6" customWidth="1"/>
    <col min="9728" max="9728" width="9.7109375" style="6" customWidth="1"/>
    <col min="9729" max="9729" width="8.140625" style="6" customWidth="1"/>
    <col min="9730" max="9730" width="8" style="6" customWidth="1"/>
    <col min="9731" max="9731" width="4.7109375" style="6" customWidth="1"/>
    <col min="9732" max="9732" width="8.5703125" style="6" customWidth="1"/>
    <col min="9733" max="9733" width="5.28515625" style="6" customWidth="1"/>
    <col min="9734" max="9734" width="5.7109375" style="6" customWidth="1"/>
    <col min="9735" max="9735" width="9.7109375" style="6" customWidth="1"/>
    <col min="9736" max="9736" width="9.140625" style="6" customWidth="1"/>
    <col min="9737" max="9737" width="9.42578125" style="6" customWidth="1"/>
    <col min="9738" max="9738" width="6.42578125" style="6" customWidth="1"/>
    <col min="9739" max="9739" width="8.42578125" style="6" customWidth="1"/>
    <col min="9740" max="9740" width="5.85546875" style="6" customWidth="1"/>
    <col min="9741" max="9741" width="5.5703125" style="6" customWidth="1"/>
    <col min="9742" max="9742" width="9.7109375" style="6" customWidth="1"/>
    <col min="9743" max="9743" width="8.140625" style="6" customWidth="1"/>
    <col min="9744" max="9744" width="6.42578125" style="6" customWidth="1"/>
    <col min="9745" max="9745" width="8" style="6" customWidth="1"/>
    <col min="9746" max="9746" width="7.42578125" style="6" customWidth="1"/>
    <col min="9747" max="9747" width="5.42578125" style="6" customWidth="1"/>
    <col min="9748" max="9748" width="4.85546875" style="6" customWidth="1"/>
    <col min="9749" max="9749" width="7.7109375" style="6" customWidth="1"/>
    <col min="9750" max="9750" width="6" style="6" customWidth="1"/>
    <col min="9751" max="9751" width="7.7109375" style="6" customWidth="1"/>
    <col min="9752" max="9752" width="8.42578125" style="6" customWidth="1"/>
    <col min="9753" max="9753" width="10.42578125" style="6" customWidth="1"/>
    <col min="9754" max="9930" width="9.140625" style="6"/>
    <col min="9931" max="9931" width="7.28515625" style="6" customWidth="1"/>
    <col min="9932" max="9932" width="44" style="6" customWidth="1"/>
    <col min="9933" max="9933" width="15" style="6" customWidth="1"/>
    <col min="9934" max="9934" width="9.7109375" style="6" customWidth="1"/>
    <col min="9935" max="9935" width="9.42578125" style="6" customWidth="1"/>
    <col min="9936" max="9936" width="9" style="6" customWidth="1"/>
    <col min="9937" max="9937" width="8.28515625" style="6" customWidth="1"/>
    <col min="9938" max="9938" width="5.42578125" style="6" customWidth="1"/>
    <col min="9939" max="9939" width="8" style="6" customWidth="1"/>
    <col min="9940" max="9940" width="6.5703125" style="6" customWidth="1"/>
    <col min="9941" max="9941" width="6.140625" style="6" customWidth="1"/>
    <col min="9942" max="9942" width="9.42578125" style="6" customWidth="1"/>
    <col min="9943" max="9943" width="9.28515625" style="6" customWidth="1"/>
    <col min="9944" max="9944" width="6.28515625" style="6" customWidth="1"/>
    <col min="9945" max="9945" width="5.85546875" style="6" customWidth="1"/>
    <col min="9946" max="9946" width="9.7109375" style="6" customWidth="1"/>
    <col min="9947" max="9947" width="6.140625" style="6" customWidth="1"/>
    <col min="9948" max="9948" width="6.28515625" style="6" customWidth="1"/>
    <col min="9949" max="9949" width="5.140625" style="6" customWidth="1"/>
    <col min="9950" max="9950" width="7.85546875" style="6" customWidth="1"/>
    <col min="9951" max="9952" width="5.7109375" style="6" customWidth="1"/>
    <col min="9953" max="9953" width="7.140625" style="6" customWidth="1"/>
    <col min="9954" max="9954" width="5" style="6" customWidth="1"/>
    <col min="9955" max="9955" width="5.85546875" style="6" customWidth="1"/>
    <col min="9956" max="9956" width="9.42578125" style="6" customWidth="1"/>
    <col min="9957" max="9957" width="6.7109375" style="6" customWidth="1"/>
    <col min="9958" max="9958" width="6.42578125" style="6" customWidth="1"/>
    <col min="9959" max="9959" width="5.140625" style="6" customWidth="1"/>
    <col min="9960" max="9960" width="5.5703125" style="6" customWidth="1"/>
    <col min="9961" max="9961" width="9.28515625" style="6" customWidth="1"/>
    <col min="9962" max="9962" width="5.28515625" style="6" customWidth="1"/>
    <col min="9963" max="9963" width="9.42578125" style="6" customWidth="1"/>
    <col min="9964" max="9964" width="10.140625" style="6" customWidth="1"/>
    <col min="9965" max="9965" width="8.140625" style="6" customWidth="1"/>
    <col min="9966" max="9966" width="6" style="6" customWidth="1"/>
    <col min="9967" max="9967" width="8.140625" style="6" customWidth="1"/>
    <col min="9968" max="9968" width="4.85546875" style="6" customWidth="1"/>
    <col min="9969" max="9969" width="5.28515625" style="6" customWidth="1"/>
    <col min="9970" max="9970" width="9.7109375" style="6" customWidth="1"/>
    <col min="9971" max="9971" width="7.85546875" style="6" customWidth="1"/>
    <col min="9972" max="9972" width="10.85546875" style="6" customWidth="1"/>
    <col min="9973" max="9973" width="8" style="6" customWidth="1"/>
    <col min="9974" max="9975" width="7.42578125" style="6" customWidth="1"/>
    <col min="9976" max="9976" width="10" style="6" customWidth="1"/>
    <col min="9977" max="9977" width="9.7109375" style="6" customWidth="1"/>
    <col min="9978" max="9978" width="8.85546875" style="6" customWidth="1"/>
    <col min="9979" max="9979" width="8.28515625" style="6" customWidth="1"/>
    <col min="9980" max="9980" width="10.42578125" style="6" customWidth="1"/>
    <col min="9981" max="9981" width="7" style="6" customWidth="1"/>
    <col min="9982" max="9982" width="7.140625" style="6" customWidth="1"/>
    <col min="9983" max="9983" width="5.5703125" style="6" customWidth="1"/>
    <col min="9984" max="9984" width="9.7109375" style="6" customWidth="1"/>
    <col min="9985" max="9985" width="8.140625" style="6" customWidth="1"/>
    <col min="9986" max="9986" width="8" style="6" customWidth="1"/>
    <col min="9987" max="9987" width="4.7109375" style="6" customWidth="1"/>
    <col min="9988" max="9988" width="8.5703125" style="6" customWidth="1"/>
    <col min="9989" max="9989" width="5.28515625" style="6" customWidth="1"/>
    <col min="9990" max="9990" width="5.7109375" style="6" customWidth="1"/>
    <col min="9991" max="9991" width="9.7109375" style="6" customWidth="1"/>
    <col min="9992" max="9992" width="9.140625" style="6" customWidth="1"/>
    <col min="9993" max="9993" width="9.42578125" style="6" customWidth="1"/>
    <col min="9994" max="9994" width="6.42578125" style="6" customWidth="1"/>
    <col min="9995" max="9995" width="8.42578125" style="6" customWidth="1"/>
    <col min="9996" max="9996" width="5.85546875" style="6" customWidth="1"/>
    <col min="9997" max="9997" width="5.5703125" style="6" customWidth="1"/>
    <col min="9998" max="9998" width="9.7109375" style="6" customWidth="1"/>
    <col min="9999" max="9999" width="8.140625" style="6" customWidth="1"/>
    <col min="10000" max="10000" width="6.42578125" style="6" customWidth="1"/>
    <col min="10001" max="10001" width="8" style="6" customWidth="1"/>
    <col min="10002" max="10002" width="7.42578125" style="6" customWidth="1"/>
    <col min="10003" max="10003" width="5.42578125" style="6" customWidth="1"/>
    <col min="10004" max="10004" width="4.85546875" style="6" customWidth="1"/>
    <col min="10005" max="10005" width="7.7109375" style="6" customWidth="1"/>
    <col min="10006" max="10006" width="6" style="6" customWidth="1"/>
    <col min="10007" max="10007" width="7.7109375" style="6" customWidth="1"/>
    <col min="10008" max="10008" width="8.42578125" style="6" customWidth="1"/>
    <col min="10009" max="10009" width="10.42578125" style="6" customWidth="1"/>
    <col min="10010" max="10186" width="9.140625" style="6"/>
    <col min="10187" max="10187" width="7.28515625" style="6" customWidth="1"/>
    <col min="10188" max="10188" width="44" style="6" customWidth="1"/>
    <col min="10189" max="10189" width="15" style="6" customWidth="1"/>
    <col min="10190" max="10190" width="9.7109375" style="6" customWidth="1"/>
    <col min="10191" max="10191" width="9.42578125" style="6" customWidth="1"/>
    <col min="10192" max="10192" width="9" style="6" customWidth="1"/>
    <col min="10193" max="10193" width="8.28515625" style="6" customWidth="1"/>
    <col min="10194" max="10194" width="5.42578125" style="6" customWidth="1"/>
    <col min="10195" max="10195" width="8" style="6" customWidth="1"/>
    <col min="10196" max="10196" width="6.5703125" style="6" customWidth="1"/>
    <col min="10197" max="10197" width="6.140625" style="6" customWidth="1"/>
    <col min="10198" max="10198" width="9.42578125" style="6" customWidth="1"/>
    <col min="10199" max="10199" width="9.28515625" style="6" customWidth="1"/>
    <col min="10200" max="10200" width="6.28515625" style="6" customWidth="1"/>
    <col min="10201" max="10201" width="5.85546875" style="6" customWidth="1"/>
    <col min="10202" max="10202" width="9.7109375" style="6" customWidth="1"/>
    <col min="10203" max="10203" width="6.140625" style="6" customWidth="1"/>
    <col min="10204" max="10204" width="6.28515625" style="6" customWidth="1"/>
    <col min="10205" max="10205" width="5.140625" style="6" customWidth="1"/>
    <col min="10206" max="10206" width="7.85546875" style="6" customWidth="1"/>
    <col min="10207" max="10208" width="5.7109375" style="6" customWidth="1"/>
    <col min="10209" max="10209" width="7.140625" style="6" customWidth="1"/>
    <col min="10210" max="10210" width="5" style="6" customWidth="1"/>
    <col min="10211" max="10211" width="5.85546875" style="6" customWidth="1"/>
    <col min="10212" max="10212" width="9.42578125" style="6" customWidth="1"/>
    <col min="10213" max="10213" width="6.7109375" style="6" customWidth="1"/>
    <col min="10214" max="10214" width="6.42578125" style="6" customWidth="1"/>
    <col min="10215" max="10215" width="5.140625" style="6" customWidth="1"/>
    <col min="10216" max="10216" width="5.5703125" style="6" customWidth="1"/>
    <col min="10217" max="10217" width="9.28515625" style="6" customWidth="1"/>
    <col min="10218" max="10218" width="5.28515625" style="6" customWidth="1"/>
    <col min="10219" max="10219" width="9.42578125" style="6" customWidth="1"/>
    <col min="10220" max="10220" width="10.140625" style="6" customWidth="1"/>
    <col min="10221" max="10221" width="8.140625" style="6" customWidth="1"/>
    <col min="10222" max="10222" width="6" style="6" customWidth="1"/>
    <col min="10223" max="10223" width="8.140625" style="6" customWidth="1"/>
    <col min="10224" max="10224" width="4.85546875" style="6" customWidth="1"/>
    <col min="10225" max="10225" width="5.28515625" style="6" customWidth="1"/>
    <col min="10226" max="10226" width="9.7109375" style="6" customWidth="1"/>
    <col min="10227" max="10227" width="7.85546875" style="6" customWidth="1"/>
    <col min="10228" max="10228" width="10.85546875" style="6" customWidth="1"/>
    <col min="10229" max="10229" width="8" style="6" customWidth="1"/>
    <col min="10230" max="10231" width="7.42578125" style="6" customWidth="1"/>
    <col min="10232" max="10232" width="10" style="6" customWidth="1"/>
    <col min="10233" max="10233" width="9.7109375" style="6" customWidth="1"/>
    <col min="10234" max="10234" width="8.85546875" style="6" customWidth="1"/>
    <col min="10235" max="10235" width="8.28515625" style="6" customWidth="1"/>
    <col min="10236" max="10236" width="10.42578125" style="6" customWidth="1"/>
    <col min="10237" max="10237" width="7" style="6" customWidth="1"/>
    <col min="10238" max="10238" width="7.140625" style="6" customWidth="1"/>
    <col min="10239" max="10239" width="5.5703125" style="6" customWidth="1"/>
    <col min="10240" max="10240" width="9.7109375" style="6" customWidth="1"/>
    <col min="10241" max="10241" width="8.140625" style="6" customWidth="1"/>
    <col min="10242" max="10242" width="8" style="6" customWidth="1"/>
    <col min="10243" max="10243" width="4.7109375" style="6" customWidth="1"/>
    <col min="10244" max="10244" width="8.5703125" style="6" customWidth="1"/>
    <col min="10245" max="10245" width="5.28515625" style="6" customWidth="1"/>
    <col min="10246" max="10246" width="5.7109375" style="6" customWidth="1"/>
    <col min="10247" max="10247" width="9.7109375" style="6" customWidth="1"/>
    <col min="10248" max="10248" width="9.140625" style="6" customWidth="1"/>
    <col min="10249" max="10249" width="9.42578125" style="6" customWidth="1"/>
    <col min="10250" max="10250" width="6.42578125" style="6" customWidth="1"/>
    <col min="10251" max="10251" width="8.42578125" style="6" customWidth="1"/>
    <col min="10252" max="10252" width="5.85546875" style="6" customWidth="1"/>
    <col min="10253" max="10253" width="5.5703125" style="6" customWidth="1"/>
    <col min="10254" max="10254" width="9.7109375" style="6" customWidth="1"/>
    <col min="10255" max="10255" width="8.140625" style="6" customWidth="1"/>
    <col min="10256" max="10256" width="6.42578125" style="6" customWidth="1"/>
    <col min="10257" max="10257" width="8" style="6" customWidth="1"/>
    <col min="10258" max="10258" width="7.42578125" style="6" customWidth="1"/>
    <col min="10259" max="10259" width="5.42578125" style="6" customWidth="1"/>
    <col min="10260" max="10260" width="4.85546875" style="6" customWidth="1"/>
    <col min="10261" max="10261" width="7.7109375" style="6" customWidth="1"/>
    <col min="10262" max="10262" width="6" style="6" customWidth="1"/>
    <col min="10263" max="10263" width="7.7109375" style="6" customWidth="1"/>
    <col min="10264" max="10264" width="8.42578125" style="6" customWidth="1"/>
    <col min="10265" max="10265" width="10.42578125" style="6" customWidth="1"/>
    <col min="10266" max="10442" width="9.140625" style="6"/>
    <col min="10443" max="10443" width="7.28515625" style="6" customWidth="1"/>
    <col min="10444" max="10444" width="44" style="6" customWidth="1"/>
    <col min="10445" max="10445" width="15" style="6" customWidth="1"/>
    <col min="10446" max="10446" width="9.7109375" style="6" customWidth="1"/>
    <col min="10447" max="10447" width="9.42578125" style="6" customWidth="1"/>
    <col min="10448" max="10448" width="9" style="6" customWidth="1"/>
    <col min="10449" max="10449" width="8.28515625" style="6" customWidth="1"/>
    <col min="10450" max="10450" width="5.42578125" style="6" customWidth="1"/>
    <col min="10451" max="10451" width="8" style="6" customWidth="1"/>
    <col min="10452" max="10452" width="6.5703125" style="6" customWidth="1"/>
    <col min="10453" max="10453" width="6.140625" style="6" customWidth="1"/>
    <col min="10454" max="10454" width="9.42578125" style="6" customWidth="1"/>
    <col min="10455" max="10455" width="9.28515625" style="6" customWidth="1"/>
    <col min="10456" max="10456" width="6.28515625" style="6" customWidth="1"/>
    <col min="10457" max="10457" width="5.85546875" style="6" customWidth="1"/>
    <col min="10458" max="10458" width="9.7109375" style="6" customWidth="1"/>
    <col min="10459" max="10459" width="6.140625" style="6" customWidth="1"/>
    <col min="10460" max="10460" width="6.28515625" style="6" customWidth="1"/>
    <col min="10461" max="10461" width="5.140625" style="6" customWidth="1"/>
    <col min="10462" max="10462" width="7.85546875" style="6" customWidth="1"/>
    <col min="10463" max="10464" width="5.7109375" style="6" customWidth="1"/>
    <col min="10465" max="10465" width="7.140625" style="6" customWidth="1"/>
    <col min="10466" max="10466" width="5" style="6" customWidth="1"/>
    <col min="10467" max="10467" width="5.85546875" style="6" customWidth="1"/>
    <col min="10468" max="10468" width="9.42578125" style="6" customWidth="1"/>
    <col min="10469" max="10469" width="6.7109375" style="6" customWidth="1"/>
    <col min="10470" max="10470" width="6.42578125" style="6" customWidth="1"/>
    <col min="10471" max="10471" width="5.140625" style="6" customWidth="1"/>
    <col min="10472" max="10472" width="5.5703125" style="6" customWidth="1"/>
    <col min="10473" max="10473" width="9.28515625" style="6" customWidth="1"/>
    <col min="10474" max="10474" width="5.28515625" style="6" customWidth="1"/>
    <col min="10475" max="10475" width="9.42578125" style="6" customWidth="1"/>
    <col min="10476" max="10476" width="10.140625" style="6" customWidth="1"/>
    <col min="10477" max="10477" width="8.140625" style="6" customWidth="1"/>
    <col min="10478" max="10478" width="6" style="6" customWidth="1"/>
    <col min="10479" max="10479" width="8.140625" style="6" customWidth="1"/>
    <col min="10480" max="10480" width="4.85546875" style="6" customWidth="1"/>
    <col min="10481" max="10481" width="5.28515625" style="6" customWidth="1"/>
    <col min="10482" max="10482" width="9.7109375" style="6" customWidth="1"/>
    <col min="10483" max="10483" width="7.85546875" style="6" customWidth="1"/>
    <col min="10484" max="10484" width="10.85546875" style="6" customWidth="1"/>
    <col min="10485" max="10485" width="8" style="6" customWidth="1"/>
    <col min="10486" max="10487" width="7.42578125" style="6" customWidth="1"/>
    <col min="10488" max="10488" width="10" style="6" customWidth="1"/>
    <col min="10489" max="10489" width="9.7109375" style="6" customWidth="1"/>
    <col min="10490" max="10490" width="8.85546875" style="6" customWidth="1"/>
    <col min="10491" max="10491" width="8.28515625" style="6" customWidth="1"/>
    <col min="10492" max="10492" width="10.42578125" style="6" customWidth="1"/>
    <col min="10493" max="10493" width="7" style="6" customWidth="1"/>
    <col min="10494" max="10494" width="7.140625" style="6" customWidth="1"/>
    <col min="10495" max="10495" width="5.5703125" style="6" customWidth="1"/>
    <col min="10496" max="10496" width="9.7109375" style="6" customWidth="1"/>
    <col min="10497" max="10497" width="8.140625" style="6" customWidth="1"/>
    <col min="10498" max="10498" width="8" style="6" customWidth="1"/>
    <col min="10499" max="10499" width="4.7109375" style="6" customWidth="1"/>
    <col min="10500" max="10500" width="8.5703125" style="6" customWidth="1"/>
    <col min="10501" max="10501" width="5.28515625" style="6" customWidth="1"/>
    <col min="10502" max="10502" width="5.7109375" style="6" customWidth="1"/>
    <col min="10503" max="10503" width="9.7109375" style="6" customWidth="1"/>
    <col min="10504" max="10504" width="9.140625" style="6" customWidth="1"/>
    <col min="10505" max="10505" width="9.42578125" style="6" customWidth="1"/>
    <col min="10506" max="10506" width="6.42578125" style="6" customWidth="1"/>
    <col min="10507" max="10507" width="8.42578125" style="6" customWidth="1"/>
    <col min="10508" max="10508" width="5.85546875" style="6" customWidth="1"/>
    <col min="10509" max="10509" width="5.5703125" style="6" customWidth="1"/>
    <col min="10510" max="10510" width="9.7109375" style="6" customWidth="1"/>
    <col min="10511" max="10511" width="8.140625" style="6" customWidth="1"/>
    <col min="10512" max="10512" width="6.42578125" style="6" customWidth="1"/>
    <col min="10513" max="10513" width="8" style="6" customWidth="1"/>
    <col min="10514" max="10514" width="7.42578125" style="6" customWidth="1"/>
    <col min="10515" max="10515" width="5.42578125" style="6" customWidth="1"/>
    <col min="10516" max="10516" width="4.85546875" style="6" customWidth="1"/>
    <col min="10517" max="10517" width="7.7109375" style="6" customWidth="1"/>
    <col min="10518" max="10518" width="6" style="6" customWidth="1"/>
    <col min="10519" max="10519" width="7.7109375" style="6" customWidth="1"/>
    <col min="10520" max="10520" width="8.42578125" style="6" customWidth="1"/>
    <col min="10521" max="10521" width="10.42578125" style="6" customWidth="1"/>
    <col min="10522" max="10698" width="9.140625" style="6"/>
    <col min="10699" max="10699" width="7.28515625" style="6" customWidth="1"/>
    <col min="10700" max="10700" width="44" style="6" customWidth="1"/>
    <col min="10701" max="10701" width="15" style="6" customWidth="1"/>
    <col min="10702" max="10702" width="9.7109375" style="6" customWidth="1"/>
    <col min="10703" max="10703" width="9.42578125" style="6" customWidth="1"/>
    <col min="10704" max="10704" width="9" style="6" customWidth="1"/>
    <col min="10705" max="10705" width="8.28515625" style="6" customWidth="1"/>
    <col min="10706" max="10706" width="5.42578125" style="6" customWidth="1"/>
    <col min="10707" max="10707" width="8" style="6" customWidth="1"/>
    <col min="10708" max="10708" width="6.5703125" style="6" customWidth="1"/>
    <col min="10709" max="10709" width="6.140625" style="6" customWidth="1"/>
    <col min="10710" max="10710" width="9.42578125" style="6" customWidth="1"/>
    <col min="10711" max="10711" width="9.28515625" style="6" customWidth="1"/>
    <col min="10712" max="10712" width="6.28515625" style="6" customWidth="1"/>
    <col min="10713" max="10713" width="5.85546875" style="6" customWidth="1"/>
    <col min="10714" max="10714" width="9.7109375" style="6" customWidth="1"/>
    <col min="10715" max="10715" width="6.140625" style="6" customWidth="1"/>
    <col min="10716" max="10716" width="6.28515625" style="6" customWidth="1"/>
    <col min="10717" max="10717" width="5.140625" style="6" customWidth="1"/>
    <col min="10718" max="10718" width="7.85546875" style="6" customWidth="1"/>
    <col min="10719" max="10720" width="5.7109375" style="6" customWidth="1"/>
    <col min="10721" max="10721" width="7.140625" style="6" customWidth="1"/>
    <col min="10722" max="10722" width="5" style="6" customWidth="1"/>
    <col min="10723" max="10723" width="5.85546875" style="6" customWidth="1"/>
    <col min="10724" max="10724" width="9.42578125" style="6" customWidth="1"/>
    <col min="10725" max="10725" width="6.7109375" style="6" customWidth="1"/>
    <col min="10726" max="10726" width="6.42578125" style="6" customWidth="1"/>
    <col min="10727" max="10727" width="5.140625" style="6" customWidth="1"/>
    <col min="10728" max="10728" width="5.5703125" style="6" customWidth="1"/>
    <col min="10729" max="10729" width="9.28515625" style="6" customWidth="1"/>
    <col min="10730" max="10730" width="5.28515625" style="6" customWidth="1"/>
    <col min="10731" max="10731" width="9.42578125" style="6" customWidth="1"/>
    <col min="10732" max="10732" width="10.140625" style="6" customWidth="1"/>
    <col min="10733" max="10733" width="8.140625" style="6" customWidth="1"/>
    <col min="10734" max="10734" width="6" style="6" customWidth="1"/>
    <col min="10735" max="10735" width="8.140625" style="6" customWidth="1"/>
    <col min="10736" max="10736" width="4.85546875" style="6" customWidth="1"/>
    <col min="10737" max="10737" width="5.28515625" style="6" customWidth="1"/>
    <col min="10738" max="10738" width="9.7109375" style="6" customWidth="1"/>
    <col min="10739" max="10739" width="7.85546875" style="6" customWidth="1"/>
    <col min="10740" max="10740" width="10.85546875" style="6" customWidth="1"/>
    <col min="10741" max="10741" width="8" style="6" customWidth="1"/>
    <col min="10742" max="10743" width="7.42578125" style="6" customWidth="1"/>
    <col min="10744" max="10744" width="10" style="6" customWidth="1"/>
    <col min="10745" max="10745" width="9.7109375" style="6" customWidth="1"/>
    <col min="10746" max="10746" width="8.85546875" style="6" customWidth="1"/>
    <col min="10747" max="10747" width="8.28515625" style="6" customWidth="1"/>
    <col min="10748" max="10748" width="10.42578125" style="6" customWidth="1"/>
    <col min="10749" max="10749" width="7" style="6" customWidth="1"/>
    <col min="10750" max="10750" width="7.140625" style="6" customWidth="1"/>
    <col min="10751" max="10751" width="5.5703125" style="6" customWidth="1"/>
    <col min="10752" max="10752" width="9.7109375" style="6" customWidth="1"/>
    <col min="10753" max="10753" width="8.140625" style="6" customWidth="1"/>
    <col min="10754" max="10754" width="8" style="6" customWidth="1"/>
    <col min="10755" max="10755" width="4.7109375" style="6" customWidth="1"/>
    <col min="10756" max="10756" width="8.5703125" style="6" customWidth="1"/>
    <col min="10757" max="10757" width="5.28515625" style="6" customWidth="1"/>
    <col min="10758" max="10758" width="5.7109375" style="6" customWidth="1"/>
    <col min="10759" max="10759" width="9.7109375" style="6" customWidth="1"/>
    <col min="10760" max="10760" width="9.140625" style="6" customWidth="1"/>
    <col min="10761" max="10761" width="9.42578125" style="6" customWidth="1"/>
    <col min="10762" max="10762" width="6.42578125" style="6" customWidth="1"/>
    <col min="10763" max="10763" width="8.42578125" style="6" customWidth="1"/>
    <col min="10764" max="10764" width="5.85546875" style="6" customWidth="1"/>
    <col min="10765" max="10765" width="5.5703125" style="6" customWidth="1"/>
    <col min="10766" max="10766" width="9.7109375" style="6" customWidth="1"/>
    <col min="10767" max="10767" width="8.140625" style="6" customWidth="1"/>
    <col min="10768" max="10768" width="6.42578125" style="6" customWidth="1"/>
    <col min="10769" max="10769" width="8" style="6" customWidth="1"/>
    <col min="10770" max="10770" width="7.42578125" style="6" customWidth="1"/>
    <col min="10771" max="10771" width="5.42578125" style="6" customWidth="1"/>
    <col min="10772" max="10772" width="4.85546875" style="6" customWidth="1"/>
    <col min="10773" max="10773" width="7.7109375" style="6" customWidth="1"/>
    <col min="10774" max="10774" width="6" style="6" customWidth="1"/>
    <col min="10775" max="10775" width="7.7109375" style="6" customWidth="1"/>
    <col min="10776" max="10776" width="8.42578125" style="6" customWidth="1"/>
    <col min="10777" max="10777" width="10.42578125" style="6" customWidth="1"/>
    <col min="10778" max="10954" width="9.140625" style="6"/>
    <col min="10955" max="10955" width="7.28515625" style="6" customWidth="1"/>
    <col min="10956" max="10956" width="44" style="6" customWidth="1"/>
    <col min="10957" max="10957" width="15" style="6" customWidth="1"/>
    <col min="10958" max="10958" width="9.7109375" style="6" customWidth="1"/>
    <col min="10959" max="10959" width="9.42578125" style="6" customWidth="1"/>
    <col min="10960" max="10960" width="9" style="6" customWidth="1"/>
    <col min="10961" max="10961" width="8.28515625" style="6" customWidth="1"/>
    <col min="10962" max="10962" width="5.42578125" style="6" customWidth="1"/>
    <col min="10963" max="10963" width="8" style="6" customWidth="1"/>
    <col min="10964" max="10964" width="6.5703125" style="6" customWidth="1"/>
    <col min="10965" max="10965" width="6.140625" style="6" customWidth="1"/>
    <col min="10966" max="10966" width="9.42578125" style="6" customWidth="1"/>
    <col min="10967" max="10967" width="9.28515625" style="6" customWidth="1"/>
    <col min="10968" max="10968" width="6.28515625" style="6" customWidth="1"/>
    <col min="10969" max="10969" width="5.85546875" style="6" customWidth="1"/>
    <col min="10970" max="10970" width="9.7109375" style="6" customWidth="1"/>
    <col min="10971" max="10971" width="6.140625" style="6" customWidth="1"/>
    <col min="10972" max="10972" width="6.28515625" style="6" customWidth="1"/>
    <col min="10973" max="10973" width="5.140625" style="6" customWidth="1"/>
    <col min="10974" max="10974" width="7.85546875" style="6" customWidth="1"/>
    <col min="10975" max="10976" width="5.7109375" style="6" customWidth="1"/>
    <col min="10977" max="10977" width="7.140625" style="6" customWidth="1"/>
    <col min="10978" max="10978" width="5" style="6" customWidth="1"/>
    <col min="10979" max="10979" width="5.85546875" style="6" customWidth="1"/>
    <col min="10980" max="10980" width="9.42578125" style="6" customWidth="1"/>
    <col min="10981" max="10981" width="6.7109375" style="6" customWidth="1"/>
    <col min="10982" max="10982" width="6.42578125" style="6" customWidth="1"/>
    <col min="10983" max="10983" width="5.140625" style="6" customWidth="1"/>
    <col min="10984" max="10984" width="5.5703125" style="6" customWidth="1"/>
    <col min="10985" max="10985" width="9.28515625" style="6" customWidth="1"/>
    <col min="10986" max="10986" width="5.28515625" style="6" customWidth="1"/>
    <col min="10987" max="10987" width="9.42578125" style="6" customWidth="1"/>
    <col min="10988" max="10988" width="10.140625" style="6" customWidth="1"/>
    <col min="10989" max="10989" width="8.140625" style="6" customWidth="1"/>
    <col min="10990" max="10990" width="6" style="6" customWidth="1"/>
    <col min="10991" max="10991" width="8.140625" style="6" customWidth="1"/>
    <col min="10992" max="10992" width="4.85546875" style="6" customWidth="1"/>
    <col min="10993" max="10993" width="5.28515625" style="6" customWidth="1"/>
    <col min="10994" max="10994" width="9.7109375" style="6" customWidth="1"/>
    <col min="10995" max="10995" width="7.85546875" style="6" customWidth="1"/>
    <col min="10996" max="10996" width="10.85546875" style="6" customWidth="1"/>
    <col min="10997" max="10997" width="8" style="6" customWidth="1"/>
    <col min="10998" max="10999" width="7.42578125" style="6" customWidth="1"/>
    <col min="11000" max="11000" width="10" style="6" customWidth="1"/>
    <col min="11001" max="11001" width="9.7109375" style="6" customWidth="1"/>
    <col min="11002" max="11002" width="8.85546875" style="6" customWidth="1"/>
    <col min="11003" max="11003" width="8.28515625" style="6" customWidth="1"/>
    <col min="11004" max="11004" width="10.42578125" style="6" customWidth="1"/>
    <col min="11005" max="11005" width="7" style="6" customWidth="1"/>
    <col min="11006" max="11006" width="7.140625" style="6" customWidth="1"/>
    <col min="11007" max="11007" width="5.5703125" style="6" customWidth="1"/>
    <col min="11008" max="11008" width="9.7109375" style="6" customWidth="1"/>
    <col min="11009" max="11009" width="8.140625" style="6" customWidth="1"/>
    <col min="11010" max="11010" width="8" style="6" customWidth="1"/>
    <col min="11011" max="11011" width="4.7109375" style="6" customWidth="1"/>
    <col min="11012" max="11012" width="8.5703125" style="6" customWidth="1"/>
    <col min="11013" max="11013" width="5.28515625" style="6" customWidth="1"/>
    <col min="11014" max="11014" width="5.7109375" style="6" customWidth="1"/>
    <col min="11015" max="11015" width="9.7109375" style="6" customWidth="1"/>
    <col min="11016" max="11016" width="9.140625" style="6" customWidth="1"/>
    <col min="11017" max="11017" width="9.42578125" style="6" customWidth="1"/>
    <col min="11018" max="11018" width="6.42578125" style="6" customWidth="1"/>
    <col min="11019" max="11019" width="8.42578125" style="6" customWidth="1"/>
    <col min="11020" max="11020" width="5.85546875" style="6" customWidth="1"/>
    <col min="11021" max="11021" width="5.5703125" style="6" customWidth="1"/>
    <col min="11022" max="11022" width="9.7109375" style="6" customWidth="1"/>
    <col min="11023" max="11023" width="8.140625" style="6" customWidth="1"/>
    <col min="11024" max="11024" width="6.42578125" style="6" customWidth="1"/>
    <col min="11025" max="11025" width="8" style="6" customWidth="1"/>
    <col min="11026" max="11026" width="7.42578125" style="6" customWidth="1"/>
    <col min="11027" max="11027" width="5.42578125" style="6" customWidth="1"/>
    <col min="11028" max="11028" width="4.85546875" style="6" customWidth="1"/>
    <col min="11029" max="11029" width="7.7109375" style="6" customWidth="1"/>
    <col min="11030" max="11030" width="6" style="6" customWidth="1"/>
    <col min="11031" max="11031" width="7.7109375" style="6" customWidth="1"/>
    <col min="11032" max="11032" width="8.42578125" style="6" customWidth="1"/>
    <col min="11033" max="11033" width="10.42578125" style="6" customWidth="1"/>
    <col min="11034" max="11210" width="9.140625" style="6"/>
    <col min="11211" max="11211" width="7.28515625" style="6" customWidth="1"/>
    <col min="11212" max="11212" width="44" style="6" customWidth="1"/>
    <col min="11213" max="11213" width="15" style="6" customWidth="1"/>
    <col min="11214" max="11214" width="9.7109375" style="6" customWidth="1"/>
    <col min="11215" max="11215" width="9.42578125" style="6" customWidth="1"/>
    <col min="11216" max="11216" width="9" style="6" customWidth="1"/>
    <col min="11217" max="11217" width="8.28515625" style="6" customWidth="1"/>
    <col min="11218" max="11218" width="5.42578125" style="6" customWidth="1"/>
    <col min="11219" max="11219" width="8" style="6" customWidth="1"/>
    <col min="11220" max="11220" width="6.5703125" style="6" customWidth="1"/>
    <col min="11221" max="11221" width="6.140625" style="6" customWidth="1"/>
    <col min="11222" max="11222" width="9.42578125" style="6" customWidth="1"/>
    <col min="11223" max="11223" width="9.28515625" style="6" customWidth="1"/>
    <col min="11224" max="11224" width="6.28515625" style="6" customWidth="1"/>
    <col min="11225" max="11225" width="5.85546875" style="6" customWidth="1"/>
    <col min="11226" max="11226" width="9.7109375" style="6" customWidth="1"/>
    <col min="11227" max="11227" width="6.140625" style="6" customWidth="1"/>
    <col min="11228" max="11228" width="6.28515625" style="6" customWidth="1"/>
    <col min="11229" max="11229" width="5.140625" style="6" customWidth="1"/>
    <col min="11230" max="11230" width="7.85546875" style="6" customWidth="1"/>
    <col min="11231" max="11232" width="5.7109375" style="6" customWidth="1"/>
    <col min="11233" max="11233" width="7.140625" style="6" customWidth="1"/>
    <col min="11234" max="11234" width="5" style="6" customWidth="1"/>
    <col min="11235" max="11235" width="5.85546875" style="6" customWidth="1"/>
    <col min="11236" max="11236" width="9.42578125" style="6" customWidth="1"/>
    <col min="11237" max="11237" width="6.7109375" style="6" customWidth="1"/>
    <col min="11238" max="11238" width="6.42578125" style="6" customWidth="1"/>
    <col min="11239" max="11239" width="5.140625" style="6" customWidth="1"/>
    <col min="11240" max="11240" width="5.5703125" style="6" customWidth="1"/>
    <col min="11241" max="11241" width="9.28515625" style="6" customWidth="1"/>
    <col min="11242" max="11242" width="5.28515625" style="6" customWidth="1"/>
    <col min="11243" max="11243" width="9.42578125" style="6" customWidth="1"/>
    <col min="11244" max="11244" width="10.140625" style="6" customWidth="1"/>
    <col min="11245" max="11245" width="8.140625" style="6" customWidth="1"/>
    <col min="11246" max="11246" width="6" style="6" customWidth="1"/>
    <col min="11247" max="11247" width="8.140625" style="6" customWidth="1"/>
    <col min="11248" max="11248" width="4.85546875" style="6" customWidth="1"/>
    <col min="11249" max="11249" width="5.28515625" style="6" customWidth="1"/>
    <col min="11250" max="11250" width="9.7109375" style="6" customWidth="1"/>
    <col min="11251" max="11251" width="7.85546875" style="6" customWidth="1"/>
    <col min="11252" max="11252" width="10.85546875" style="6" customWidth="1"/>
    <col min="11253" max="11253" width="8" style="6" customWidth="1"/>
    <col min="11254" max="11255" width="7.42578125" style="6" customWidth="1"/>
    <col min="11256" max="11256" width="10" style="6" customWidth="1"/>
    <col min="11257" max="11257" width="9.7109375" style="6" customWidth="1"/>
    <col min="11258" max="11258" width="8.85546875" style="6" customWidth="1"/>
    <col min="11259" max="11259" width="8.28515625" style="6" customWidth="1"/>
    <col min="11260" max="11260" width="10.42578125" style="6" customWidth="1"/>
    <col min="11261" max="11261" width="7" style="6" customWidth="1"/>
    <col min="11262" max="11262" width="7.140625" style="6" customWidth="1"/>
    <col min="11263" max="11263" width="5.5703125" style="6" customWidth="1"/>
    <col min="11264" max="11264" width="9.7109375" style="6" customWidth="1"/>
    <col min="11265" max="11265" width="8.140625" style="6" customWidth="1"/>
    <col min="11266" max="11266" width="8" style="6" customWidth="1"/>
    <col min="11267" max="11267" width="4.7109375" style="6" customWidth="1"/>
    <col min="11268" max="11268" width="8.5703125" style="6" customWidth="1"/>
    <col min="11269" max="11269" width="5.28515625" style="6" customWidth="1"/>
    <col min="11270" max="11270" width="5.7109375" style="6" customWidth="1"/>
    <col min="11271" max="11271" width="9.7109375" style="6" customWidth="1"/>
    <col min="11272" max="11272" width="9.140625" style="6" customWidth="1"/>
    <col min="11273" max="11273" width="9.42578125" style="6" customWidth="1"/>
    <col min="11274" max="11274" width="6.42578125" style="6" customWidth="1"/>
    <col min="11275" max="11275" width="8.42578125" style="6" customWidth="1"/>
    <col min="11276" max="11276" width="5.85546875" style="6" customWidth="1"/>
    <col min="11277" max="11277" width="5.5703125" style="6" customWidth="1"/>
    <col min="11278" max="11278" width="9.7109375" style="6" customWidth="1"/>
    <col min="11279" max="11279" width="8.140625" style="6" customWidth="1"/>
    <col min="11280" max="11280" width="6.42578125" style="6" customWidth="1"/>
    <col min="11281" max="11281" width="8" style="6" customWidth="1"/>
    <col min="11282" max="11282" width="7.42578125" style="6" customWidth="1"/>
    <col min="11283" max="11283" width="5.42578125" style="6" customWidth="1"/>
    <col min="11284" max="11284" width="4.85546875" style="6" customWidth="1"/>
    <col min="11285" max="11285" width="7.7109375" style="6" customWidth="1"/>
    <col min="11286" max="11286" width="6" style="6" customWidth="1"/>
    <col min="11287" max="11287" width="7.7109375" style="6" customWidth="1"/>
    <col min="11288" max="11288" width="8.42578125" style="6" customWidth="1"/>
    <col min="11289" max="11289" width="10.42578125" style="6" customWidth="1"/>
    <col min="11290" max="11466" width="9.140625" style="6"/>
    <col min="11467" max="11467" width="7.28515625" style="6" customWidth="1"/>
    <col min="11468" max="11468" width="44" style="6" customWidth="1"/>
    <col min="11469" max="11469" width="15" style="6" customWidth="1"/>
    <col min="11470" max="11470" width="9.7109375" style="6" customWidth="1"/>
    <col min="11471" max="11471" width="9.42578125" style="6" customWidth="1"/>
    <col min="11472" max="11472" width="9" style="6" customWidth="1"/>
    <col min="11473" max="11473" width="8.28515625" style="6" customWidth="1"/>
    <col min="11474" max="11474" width="5.42578125" style="6" customWidth="1"/>
    <col min="11475" max="11475" width="8" style="6" customWidth="1"/>
    <col min="11476" max="11476" width="6.5703125" style="6" customWidth="1"/>
    <col min="11477" max="11477" width="6.140625" style="6" customWidth="1"/>
    <col min="11478" max="11478" width="9.42578125" style="6" customWidth="1"/>
    <col min="11479" max="11479" width="9.28515625" style="6" customWidth="1"/>
    <col min="11480" max="11480" width="6.28515625" style="6" customWidth="1"/>
    <col min="11481" max="11481" width="5.85546875" style="6" customWidth="1"/>
    <col min="11482" max="11482" width="9.7109375" style="6" customWidth="1"/>
    <col min="11483" max="11483" width="6.140625" style="6" customWidth="1"/>
    <col min="11484" max="11484" width="6.28515625" style="6" customWidth="1"/>
    <col min="11485" max="11485" width="5.140625" style="6" customWidth="1"/>
    <col min="11486" max="11486" width="7.85546875" style="6" customWidth="1"/>
    <col min="11487" max="11488" width="5.7109375" style="6" customWidth="1"/>
    <col min="11489" max="11489" width="7.140625" style="6" customWidth="1"/>
    <col min="11490" max="11490" width="5" style="6" customWidth="1"/>
    <col min="11491" max="11491" width="5.85546875" style="6" customWidth="1"/>
    <col min="11492" max="11492" width="9.42578125" style="6" customWidth="1"/>
    <col min="11493" max="11493" width="6.7109375" style="6" customWidth="1"/>
    <col min="11494" max="11494" width="6.42578125" style="6" customWidth="1"/>
    <col min="11495" max="11495" width="5.140625" style="6" customWidth="1"/>
    <col min="11496" max="11496" width="5.5703125" style="6" customWidth="1"/>
    <col min="11497" max="11497" width="9.28515625" style="6" customWidth="1"/>
    <col min="11498" max="11498" width="5.28515625" style="6" customWidth="1"/>
    <col min="11499" max="11499" width="9.42578125" style="6" customWidth="1"/>
    <col min="11500" max="11500" width="10.140625" style="6" customWidth="1"/>
    <col min="11501" max="11501" width="8.140625" style="6" customWidth="1"/>
    <col min="11502" max="11502" width="6" style="6" customWidth="1"/>
    <col min="11503" max="11503" width="8.140625" style="6" customWidth="1"/>
    <col min="11504" max="11504" width="4.85546875" style="6" customWidth="1"/>
    <col min="11505" max="11505" width="5.28515625" style="6" customWidth="1"/>
    <col min="11506" max="11506" width="9.7109375" style="6" customWidth="1"/>
    <col min="11507" max="11507" width="7.85546875" style="6" customWidth="1"/>
    <col min="11508" max="11508" width="10.85546875" style="6" customWidth="1"/>
    <col min="11509" max="11509" width="8" style="6" customWidth="1"/>
    <col min="11510" max="11511" width="7.42578125" style="6" customWidth="1"/>
    <col min="11512" max="11512" width="10" style="6" customWidth="1"/>
    <col min="11513" max="11513" width="9.7109375" style="6" customWidth="1"/>
    <col min="11514" max="11514" width="8.85546875" style="6" customWidth="1"/>
    <col min="11515" max="11515" width="8.28515625" style="6" customWidth="1"/>
    <col min="11516" max="11516" width="10.42578125" style="6" customWidth="1"/>
    <col min="11517" max="11517" width="7" style="6" customWidth="1"/>
    <col min="11518" max="11518" width="7.140625" style="6" customWidth="1"/>
    <col min="11519" max="11519" width="5.5703125" style="6" customWidth="1"/>
    <col min="11520" max="11520" width="9.7109375" style="6" customWidth="1"/>
    <col min="11521" max="11521" width="8.140625" style="6" customWidth="1"/>
    <col min="11522" max="11522" width="8" style="6" customWidth="1"/>
    <col min="11523" max="11523" width="4.7109375" style="6" customWidth="1"/>
    <col min="11524" max="11524" width="8.5703125" style="6" customWidth="1"/>
    <col min="11525" max="11525" width="5.28515625" style="6" customWidth="1"/>
    <col min="11526" max="11526" width="5.7109375" style="6" customWidth="1"/>
    <col min="11527" max="11527" width="9.7109375" style="6" customWidth="1"/>
    <col min="11528" max="11528" width="9.140625" style="6" customWidth="1"/>
    <col min="11529" max="11529" width="9.42578125" style="6" customWidth="1"/>
    <col min="11530" max="11530" width="6.42578125" style="6" customWidth="1"/>
    <col min="11531" max="11531" width="8.42578125" style="6" customWidth="1"/>
    <col min="11532" max="11532" width="5.85546875" style="6" customWidth="1"/>
    <col min="11533" max="11533" width="5.5703125" style="6" customWidth="1"/>
    <col min="11534" max="11534" width="9.7109375" style="6" customWidth="1"/>
    <col min="11535" max="11535" width="8.140625" style="6" customWidth="1"/>
    <col min="11536" max="11536" width="6.42578125" style="6" customWidth="1"/>
    <col min="11537" max="11537" width="8" style="6" customWidth="1"/>
    <col min="11538" max="11538" width="7.42578125" style="6" customWidth="1"/>
    <col min="11539" max="11539" width="5.42578125" style="6" customWidth="1"/>
    <col min="11540" max="11540" width="4.85546875" style="6" customWidth="1"/>
    <col min="11541" max="11541" width="7.7109375" style="6" customWidth="1"/>
    <col min="11542" max="11542" width="6" style="6" customWidth="1"/>
    <col min="11543" max="11543" width="7.7109375" style="6" customWidth="1"/>
    <col min="11544" max="11544" width="8.42578125" style="6" customWidth="1"/>
    <col min="11545" max="11545" width="10.42578125" style="6" customWidth="1"/>
    <col min="11546" max="11722" width="9.140625" style="6"/>
    <col min="11723" max="11723" width="7.28515625" style="6" customWidth="1"/>
    <col min="11724" max="11724" width="44" style="6" customWidth="1"/>
    <col min="11725" max="11725" width="15" style="6" customWidth="1"/>
    <col min="11726" max="11726" width="9.7109375" style="6" customWidth="1"/>
    <col min="11727" max="11727" width="9.42578125" style="6" customWidth="1"/>
    <col min="11728" max="11728" width="9" style="6" customWidth="1"/>
    <col min="11729" max="11729" width="8.28515625" style="6" customWidth="1"/>
    <col min="11730" max="11730" width="5.42578125" style="6" customWidth="1"/>
    <col min="11731" max="11731" width="8" style="6" customWidth="1"/>
    <col min="11732" max="11732" width="6.5703125" style="6" customWidth="1"/>
    <col min="11733" max="11733" width="6.140625" style="6" customWidth="1"/>
    <col min="11734" max="11734" width="9.42578125" style="6" customWidth="1"/>
    <col min="11735" max="11735" width="9.28515625" style="6" customWidth="1"/>
    <col min="11736" max="11736" width="6.28515625" style="6" customWidth="1"/>
    <col min="11737" max="11737" width="5.85546875" style="6" customWidth="1"/>
    <col min="11738" max="11738" width="9.7109375" style="6" customWidth="1"/>
    <col min="11739" max="11739" width="6.140625" style="6" customWidth="1"/>
    <col min="11740" max="11740" width="6.28515625" style="6" customWidth="1"/>
    <col min="11741" max="11741" width="5.140625" style="6" customWidth="1"/>
    <col min="11742" max="11742" width="7.85546875" style="6" customWidth="1"/>
    <col min="11743" max="11744" width="5.7109375" style="6" customWidth="1"/>
    <col min="11745" max="11745" width="7.140625" style="6" customWidth="1"/>
    <col min="11746" max="11746" width="5" style="6" customWidth="1"/>
    <col min="11747" max="11747" width="5.85546875" style="6" customWidth="1"/>
    <col min="11748" max="11748" width="9.42578125" style="6" customWidth="1"/>
    <col min="11749" max="11749" width="6.7109375" style="6" customWidth="1"/>
    <col min="11750" max="11750" width="6.42578125" style="6" customWidth="1"/>
    <col min="11751" max="11751" width="5.140625" style="6" customWidth="1"/>
    <col min="11752" max="11752" width="5.5703125" style="6" customWidth="1"/>
    <col min="11753" max="11753" width="9.28515625" style="6" customWidth="1"/>
    <col min="11754" max="11754" width="5.28515625" style="6" customWidth="1"/>
    <col min="11755" max="11755" width="9.42578125" style="6" customWidth="1"/>
    <col min="11756" max="11756" width="10.140625" style="6" customWidth="1"/>
    <col min="11757" max="11757" width="8.140625" style="6" customWidth="1"/>
    <col min="11758" max="11758" width="6" style="6" customWidth="1"/>
    <col min="11759" max="11759" width="8.140625" style="6" customWidth="1"/>
    <col min="11760" max="11760" width="4.85546875" style="6" customWidth="1"/>
    <col min="11761" max="11761" width="5.28515625" style="6" customWidth="1"/>
    <col min="11762" max="11762" width="9.7109375" style="6" customWidth="1"/>
    <col min="11763" max="11763" width="7.85546875" style="6" customWidth="1"/>
    <col min="11764" max="11764" width="10.85546875" style="6" customWidth="1"/>
    <col min="11765" max="11765" width="8" style="6" customWidth="1"/>
    <col min="11766" max="11767" width="7.42578125" style="6" customWidth="1"/>
    <col min="11768" max="11768" width="10" style="6" customWidth="1"/>
    <col min="11769" max="11769" width="9.7109375" style="6" customWidth="1"/>
    <col min="11770" max="11770" width="8.85546875" style="6" customWidth="1"/>
    <col min="11771" max="11771" width="8.28515625" style="6" customWidth="1"/>
    <col min="11772" max="11772" width="10.42578125" style="6" customWidth="1"/>
    <col min="11773" max="11773" width="7" style="6" customWidth="1"/>
    <col min="11774" max="11774" width="7.140625" style="6" customWidth="1"/>
    <col min="11775" max="11775" width="5.5703125" style="6" customWidth="1"/>
    <col min="11776" max="11776" width="9.7109375" style="6" customWidth="1"/>
    <col min="11777" max="11777" width="8.140625" style="6" customWidth="1"/>
    <col min="11778" max="11778" width="8" style="6" customWidth="1"/>
    <col min="11779" max="11779" width="4.7109375" style="6" customWidth="1"/>
    <col min="11780" max="11780" width="8.5703125" style="6" customWidth="1"/>
    <col min="11781" max="11781" width="5.28515625" style="6" customWidth="1"/>
    <col min="11782" max="11782" width="5.7109375" style="6" customWidth="1"/>
    <col min="11783" max="11783" width="9.7109375" style="6" customWidth="1"/>
    <col min="11784" max="11784" width="9.140625" style="6" customWidth="1"/>
    <col min="11785" max="11785" width="9.42578125" style="6" customWidth="1"/>
    <col min="11786" max="11786" width="6.42578125" style="6" customWidth="1"/>
    <col min="11787" max="11787" width="8.42578125" style="6" customWidth="1"/>
    <col min="11788" max="11788" width="5.85546875" style="6" customWidth="1"/>
    <col min="11789" max="11789" width="5.5703125" style="6" customWidth="1"/>
    <col min="11790" max="11790" width="9.7109375" style="6" customWidth="1"/>
    <col min="11791" max="11791" width="8.140625" style="6" customWidth="1"/>
    <col min="11792" max="11792" width="6.42578125" style="6" customWidth="1"/>
    <col min="11793" max="11793" width="8" style="6" customWidth="1"/>
    <col min="11794" max="11794" width="7.42578125" style="6" customWidth="1"/>
    <col min="11795" max="11795" width="5.42578125" style="6" customWidth="1"/>
    <col min="11796" max="11796" width="4.85546875" style="6" customWidth="1"/>
    <col min="11797" max="11797" width="7.7109375" style="6" customWidth="1"/>
    <col min="11798" max="11798" width="6" style="6" customWidth="1"/>
    <col min="11799" max="11799" width="7.7109375" style="6" customWidth="1"/>
    <col min="11800" max="11800" width="8.42578125" style="6" customWidth="1"/>
    <col min="11801" max="11801" width="10.42578125" style="6" customWidth="1"/>
    <col min="11802" max="11978" width="9.140625" style="6"/>
    <col min="11979" max="11979" width="7.28515625" style="6" customWidth="1"/>
    <col min="11980" max="11980" width="44" style="6" customWidth="1"/>
    <col min="11981" max="11981" width="15" style="6" customWidth="1"/>
    <col min="11982" max="11982" width="9.7109375" style="6" customWidth="1"/>
    <col min="11983" max="11983" width="9.42578125" style="6" customWidth="1"/>
    <col min="11984" max="11984" width="9" style="6" customWidth="1"/>
    <col min="11985" max="11985" width="8.28515625" style="6" customWidth="1"/>
    <col min="11986" max="11986" width="5.42578125" style="6" customWidth="1"/>
    <col min="11987" max="11987" width="8" style="6" customWidth="1"/>
    <col min="11988" max="11988" width="6.5703125" style="6" customWidth="1"/>
    <col min="11989" max="11989" width="6.140625" style="6" customWidth="1"/>
    <col min="11990" max="11990" width="9.42578125" style="6" customWidth="1"/>
    <col min="11991" max="11991" width="9.28515625" style="6" customWidth="1"/>
    <col min="11992" max="11992" width="6.28515625" style="6" customWidth="1"/>
    <col min="11993" max="11993" width="5.85546875" style="6" customWidth="1"/>
    <col min="11994" max="11994" width="9.7109375" style="6" customWidth="1"/>
    <col min="11995" max="11995" width="6.140625" style="6" customWidth="1"/>
    <col min="11996" max="11996" width="6.28515625" style="6" customWidth="1"/>
    <col min="11997" max="11997" width="5.140625" style="6" customWidth="1"/>
    <col min="11998" max="11998" width="7.85546875" style="6" customWidth="1"/>
    <col min="11999" max="12000" width="5.7109375" style="6" customWidth="1"/>
    <col min="12001" max="12001" width="7.140625" style="6" customWidth="1"/>
    <col min="12002" max="12002" width="5" style="6" customWidth="1"/>
    <col min="12003" max="12003" width="5.85546875" style="6" customWidth="1"/>
    <col min="12004" max="12004" width="9.42578125" style="6" customWidth="1"/>
    <col min="12005" max="12005" width="6.7109375" style="6" customWidth="1"/>
    <col min="12006" max="12006" width="6.42578125" style="6" customWidth="1"/>
    <col min="12007" max="12007" width="5.140625" style="6" customWidth="1"/>
    <col min="12008" max="12008" width="5.5703125" style="6" customWidth="1"/>
    <col min="12009" max="12009" width="9.28515625" style="6" customWidth="1"/>
    <col min="12010" max="12010" width="5.28515625" style="6" customWidth="1"/>
    <col min="12011" max="12011" width="9.42578125" style="6" customWidth="1"/>
    <col min="12012" max="12012" width="10.140625" style="6" customWidth="1"/>
    <col min="12013" max="12013" width="8.140625" style="6" customWidth="1"/>
    <col min="12014" max="12014" width="6" style="6" customWidth="1"/>
    <col min="12015" max="12015" width="8.140625" style="6" customWidth="1"/>
    <col min="12016" max="12016" width="4.85546875" style="6" customWidth="1"/>
    <col min="12017" max="12017" width="5.28515625" style="6" customWidth="1"/>
    <col min="12018" max="12018" width="9.7109375" style="6" customWidth="1"/>
    <col min="12019" max="12019" width="7.85546875" style="6" customWidth="1"/>
    <col min="12020" max="12020" width="10.85546875" style="6" customWidth="1"/>
    <col min="12021" max="12021" width="8" style="6" customWidth="1"/>
    <col min="12022" max="12023" width="7.42578125" style="6" customWidth="1"/>
    <col min="12024" max="12024" width="10" style="6" customWidth="1"/>
    <col min="12025" max="12025" width="9.7109375" style="6" customWidth="1"/>
    <col min="12026" max="12026" width="8.85546875" style="6" customWidth="1"/>
    <col min="12027" max="12027" width="8.28515625" style="6" customWidth="1"/>
    <col min="12028" max="12028" width="10.42578125" style="6" customWidth="1"/>
    <col min="12029" max="12029" width="7" style="6" customWidth="1"/>
    <col min="12030" max="12030" width="7.140625" style="6" customWidth="1"/>
    <col min="12031" max="12031" width="5.5703125" style="6" customWidth="1"/>
    <col min="12032" max="12032" width="9.7109375" style="6" customWidth="1"/>
    <col min="12033" max="12033" width="8.140625" style="6" customWidth="1"/>
    <col min="12034" max="12034" width="8" style="6" customWidth="1"/>
    <col min="12035" max="12035" width="4.7109375" style="6" customWidth="1"/>
    <col min="12036" max="12036" width="8.5703125" style="6" customWidth="1"/>
    <col min="12037" max="12037" width="5.28515625" style="6" customWidth="1"/>
    <col min="12038" max="12038" width="5.7109375" style="6" customWidth="1"/>
    <col min="12039" max="12039" width="9.7109375" style="6" customWidth="1"/>
    <col min="12040" max="12040" width="9.140625" style="6" customWidth="1"/>
    <col min="12041" max="12041" width="9.42578125" style="6" customWidth="1"/>
    <col min="12042" max="12042" width="6.42578125" style="6" customWidth="1"/>
    <col min="12043" max="12043" width="8.42578125" style="6" customWidth="1"/>
    <col min="12044" max="12044" width="5.85546875" style="6" customWidth="1"/>
    <col min="12045" max="12045" width="5.5703125" style="6" customWidth="1"/>
    <col min="12046" max="12046" width="9.7109375" style="6" customWidth="1"/>
    <col min="12047" max="12047" width="8.140625" style="6" customWidth="1"/>
    <col min="12048" max="12048" width="6.42578125" style="6" customWidth="1"/>
    <col min="12049" max="12049" width="8" style="6" customWidth="1"/>
    <col min="12050" max="12050" width="7.42578125" style="6" customWidth="1"/>
    <col min="12051" max="12051" width="5.42578125" style="6" customWidth="1"/>
    <col min="12052" max="12052" width="4.85546875" style="6" customWidth="1"/>
    <col min="12053" max="12053" width="7.7109375" style="6" customWidth="1"/>
    <col min="12054" max="12054" width="6" style="6" customWidth="1"/>
    <col min="12055" max="12055" width="7.7109375" style="6" customWidth="1"/>
    <col min="12056" max="12056" width="8.42578125" style="6" customWidth="1"/>
    <col min="12057" max="12057" width="10.42578125" style="6" customWidth="1"/>
    <col min="12058" max="12234" width="9.140625" style="6"/>
    <col min="12235" max="12235" width="7.28515625" style="6" customWidth="1"/>
    <col min="12236" max="12236" width="44" style="6" customWidth="1"/>
    <col min="12237" max="12237" width="15" style="6" customWidth="1"/>
    <col min="12238" max="12238" width="9.7109375" style="6" customWidth="1"/>
    <col min="12239" max="12239" width="9.42578125" style="6" customWidth="1"/>
    <col min="12240" max="12240" width="9" style="6" customWidth="1"/>
    <col min="12241" max="12241" width="8.28515625" style="6" customWidth="1"/>
    <col min="12242" max="12242" width="5.42578125" style="6" customWidth="1"/>
    <col min="12243" max="12243" width="8" style="6" customWidth="1"/>
    <col min="12244" max="12244" width="6.5703125" style="6" customWidth="1"/>
    <col min="12245" max="12245" width="6.140625" style="6" customWidth="1"/>
    <col min="12246" max="12246" width="9.42578125" style="6" customWidth="1"/>
    <col min="12247" max="12247" width="9.28515625" style="6" customWidth="1"/>
    <col min="12248" max="12248" width="6.28515625" style="6" customWidth="1"/>
    <col min="12249" max="12249" width="5.85546875" style="6" customWidth="1"/>
    <col min="12250" max="12250" width="9.7109375" style="6" customWidth="1"/>
    <col min="12251" max="12251" width="6.140625" style="6" customWidth="1"/>
    <col min="12252" max="12252" width="6.28515625" style="6" customWidth="1"/>
    <col min="12253" max="12253" width="5.140625" style="6" customWidth="1"/>
    <col min="12254" max="12254" width="7.85546875" style="6" customWidth="1"/>
    <col min="12255" max="12256" width="5.7109375" style="6" customWidth="1"/>
    <col min="12257" max="12257" width="7.140625" style="6" customWidth="1"/>
    <col min="12258" max="12258" width="5" style="6" customWidth="1"/>
    <col min="12259" max="12259" width="5.85546875" style="6" customWidth="1"/>
    <col min="12260" max="12260" width="9.42578125" style="6" customWidth="1"/>
    <col min="12261" max="12261" width="6.7109375" style="6" customWidth="1"/>
    <col min="12262" max="12262" width="6.42578125" style="6" customWidth="1"/>
    <col min="12263" max="12263" width="5.140625" style="6" customWidth="1"/>
    <col min="12264" max="12264" width="5.5703125" style="6" customWidth="1"/>
    <col min="12265" max="12265" width="9.28515625" style="6" customWidth="1"/>
    <col min="12266" max="12266" width="5.28515625" style="6" customWidth="1"/>
    <col min="12267" max="12267" width="9.42578125" style="6" customWidth="1"/>
    <col min="12268" max="12268" width="10.140625" style="6" customWidth="1"/>
    <col min="12269" max="12269" width="8.140625" style="6" customWidth="1"/>
    <col min="12270" max="12270" width="6" style="6" customWidth="1"/>
    <col min="12271" max="12271" width="8.140625" style="6" customWidth="1"/>
    <col min="12272" max="12272" width="4.85546875" style="6" customWidth="1"/>
    <col min="12273" max="12273" width="5.28515625" style="6" customWidth="1"/>
    <col min="12274" max="12274" width="9.7109375" style="6" customWidth="1"/>
    <col min="12275" max="12275" width="7.85546875" style="6" customWidth="1"/>
    <col min="12276" max="12276" width="10.85546875" style="6" customWidth="1"/>
    <col min="12277" max="12277" width="8" style="6" customWidth="1"/>
    <col min="12278" max="12279" width="7.42578125" style="6" customWidth="1"/>
    <col min="12280" max="12280" width="10" style="6" customWidth="1"/>
    <col min="12281" max="12281" width="9.7109375" style="6" customWidth="1"/>
    <col min="12282" max="12282" width="8.85546875" style="6" customWidth="1"/>
    <col min="12283" max="12283" width="8.28515625" style="6" customWidth="1"/>
    <col min="12284" max="12284" width="10.42578125" style="6" customWidth="1"/>
    <col min="12285" max="12285" width="7" style="6" customWidth="1"/>
    <col min="12286" max="12286" width="7.140625" style="6" customWidth="1"/>
    <col min="12287" max="12287" width="5.5703125" style="6" customWidth="1"/>
    <col min="12288" max="12288" width="9.7109375" style="6" customWidth="1"/>
    <col min="12289" max="12289" width="8.140625" style="6" customWidth="1"/>
    <col min="12290" max="12290" width="8" style="6" customWidth="1"/>
    <col min="12291" max="12291" width="4.7109375" style="6" customWidth="1"/>
    <col min="12292" max="12292" width="8.5703125" style="6" customWidth="1"/>
    <col min="12293" max="12293" width="5.28515625" style="6" customWidth="1"/>
    <col min="12294" max="12294" width="5.7109375" style="6" customWidth="1"/>
    <col min="12295" max="12295" width="9.7109375" style="6" customWidth="1"/>
    <col min="12296" max="12296" width="9.140625" style="6" customWidth="1"/>
    <col min="12297" max="12297" width="9.42578125" style="6" customWidth="1"/>
    <col min="12298" max="12298" width="6.42578125" style="6" customWidth="1"/>
    <col min="12299" max="12299" width="8.42578125" style="6" customWidth="1"/>
    <col min="12300" max="12300" width="5.85546875" style="6" customWidth="1"/>
    <col min="12301" max="12301" width="5.5703125" style="6" customWidth="1"/>
    <col min="12302" max="12302" width="9.7109375" style="6" customWidth="1"/>
    <col min="12303" max="12303" width="8.140625" style="6" customWidth="1"/>
    <col min="12304" max="12304" width="6.42578125" style="6" customWidth="1"/>
    <col min="12305" max="12305" width="8" style="6" customWidth="1"/>
    <col min="12306" max="12306" width="7.42578125" style="6" customWidth="1"/>
    <col min="12307" max="12307" width="5.42578125" style="6" customWidth="1"/>
    <col min="12308" max="12308" width="4.85546875" style="6" customWidth="1"/>
    <col min="12309" max="12309" width="7.7109375" style="6" customWidth="1"/>
    <col min="12310" max="12310" width="6" style="6" customWidth="1"/>
    <col min="12311" max="12311" width="7.7109375" style="6" customWidth="1"/>
    <col min="12312" max="12312" width="8.42578125" style="6" customWidth="1"/>
    <col min="12313" max="12313" width="10.42578125" style="6" customWidth="1"/>
    <col min="12314" max="12490" width="9.140625" style="6"/>
    <col min="12491" max="12491" width="7.28515625" style="6" customWidth="1"/>
    <col min="12492" max="12492" width="44" style="6" customWidth="1"/>
    <col min="12493" max="12493" width="15" style="6" customWidth="1"/>
    <col min="12494" max="12494" width="9.7109375" style="6" customWidth="1"/>
    <col min="12495" max="12495" width="9.42578125" style="6" customWidth="1"/>
    <col min="12496" max="12496" width="9" style="6" customWidth="1"/>
    <col min="12497" max="12497" width="8.28515625" style="6" customWidth="1"/>
    <col min="12498" max="12498" width="5.42578125" style="6" customWidth="1"/>
    <col min="12499" max="12499" width="8" style="6" customWidth="1"/>
    <col min="12500" max="12500" width="6.5703125" style="6" customWidth="1"/>
    <col min="12501" max="12501" width="6.140625" style="6" customWidth="1"/>
    <col min="12502" max="12502" width="9.42578125" style="6" customWidth="1"/>
    <col min="12503" max="12503" width="9.28515625" style="6" customWidth="1"/>
    <col min="12504" max="12504" width="6.28515625" style="6" customWidth="1"/>
    <col min="12505" max="12505" width="5.85546875" style="6" customWidth="1"/>
    <col min="12506" max="12506" width="9.7109375" style="6" customWidth="1"/>
    <col min="12507" max="12507" width="6.140625" style="6" customWidth="1"/>
    <col min="12508" max="12508" width="6.28515625" style="6" customWidth="1"/>
    <col min="12509" max="12509" width="5.140625" style="6" customWidth="1"/>
    <col min="12510" max="12510" width="7.85546875" style="6" customWidth="1"/>
    <col min="12511" max="12512" width="5.7109375" style="6" customWidth="1"/>
    <col min="12513" max="12513" width="7.140625" style="6" customWidth="1"/>
    <col min="12514" max="12514" width="5" style="6" customWidth="1"/>
    <col min="12515" max="12515" width="5.85546875" style="6" customWidth="1"/>
    <col min="12516" max="12516" width="9.42578125" style="6" customWidth="1"/>
    <col min="12517" max="12517" width="6.7109375" style="6" customWidth="1"/>
    <col min="12518" max="12518" width="6.42578125" style="6" customWidth="1"/>
    <col min="12519" max="12519" width="5.140625" style="6" customWidth="1"/>
    <col min="12520" max="12520" width="5.5703125" style="6" customWidth="1"/>
    <col min="12521" max="12521" width="9.28515625" style="6" customWidth="1"/>
    <col min="12522" max="12522" width="5.28515625" style="6" customWidth="1"/>
    <col min="12523" max="12523" width="9.42578125" style="6" customWidth="1"/>
    <col min="12524" max="12524" width="10.140625" style="6" customWidth="1"/>
    <col min="12525" max="12525" width="8.140625" style="6" customWidth="1"/>
    <col min="12526" max="12526" width="6" style="6" customWidth="1"/>
    <col min="12527" max="12527" width="8.140625" style="6" customWidth="1"/>
    <col min="12528" max="12528" width="4.85546875" style="6" customWidth="1"/>
    <col min="12529" max="12529" width="5.28515625" style="6" customWidth="1"/>
    <col min="12530" max="12530" width="9.7109375" style="6" customWidth="1"/>
    <col min="12531" max="12531" width="7.85546875" style="6" customWidth="1"/>
    <col min="12532" max="12532" width="10.85546875" style="6" customWidth="1"/>
    <col min="12533" max="12533" width="8" style="6" customWidth="1"/>
    <col min="12534" max="12535" width="7.42578125" style="6" customWidth="1"/>
    <col min="12536" max="12536" width="10" style="6" customWidth="1"/>
    <col min="12537" max="12537" width="9.7109375" style="6" customWidth="1"/>
    <col min="12538" max="12538" width="8.85546875" style="6" customWidth="1"/>
    <col min="12539" max="12539" width="8.28515625" style="6" customWidth="1"/>
    <col min="12540" max="12540" width="10.42578125" style="6" customWidth="1"/>
    <col min="12541" max="12541" width="7" style="6" customWidth="1"/>
    <col min="12542" max="12542" width="7.140625" style="6" customWidth="1"/>
    <col min="12543" max="12543" width="5.5703125" style="6" customWidth="1"/>
    <col min="12544" max="12544" width="9.7109375" style="6" customWidth="1"/>
    <col min="12545" max="12545" width="8.140625" style="6" customWidth="1"/>
    <col min="12546" max="12546" width="8" style="6" customWidth="1"/>
    <col min="12547" max="12547" width="4.7109375" style="6" customWidth="1"/>
    <col min="12548" max="12548" width="8.5703125" style="6" customWidth="1"/>
    <col min="12549" max="12549" width="5.28515625" style="6" customWidth="1"/>
    <col min="12550" max="12550" width="5.7109375" style="6" customWidth="1"/>
    <col min="12551" max="12551" width="9.7109375" style="6" customWidth="1"/>
    <col min="12552" max="12552" width="9.140625" style="6" customWidth="1"/>
    <col min="12553" max="12553" width="9.42578125" style="6" customWidth="1"/>
    <col min="12554" max="12554" width="6.42578125" style="6" customWidth="1"/>
    <col min="12555" max="12555" width="8.42578125" style="6" customWidth="1"/>
    <col min="12556" max="12556" width="5.85546875" style="6" customWidth="1"/>
    <col min="12557" max="12557" width="5.5703125" style="6" customWidth="1"/>
    <col min="12558" max="12558" width="9.7109375" style="6" customWidth="1"/>
    <col min="12559" max="12559" width="8.140625" style="6" customWidth="1"/>
    <col min="12560" max="12560" width="6.42578125" style="6" customWidth="1"/>
    <col min="12561" max="12561" width="8" style="6" customWidth="1"/>
    <col min="12562" max="12562" width="7.42578125" style="6" customWidth="1"/>
    <col min="12563" max="12563" width="5.42578125" style="6" customWidth="1"/>
    <col min="12564" max="12564" width="4.85546875" style="6" customWidth="1"/>
    <col min="12565" max="12565" width="7.7109375" style="6" customWidth="1"/>
    <col min="12566" max="12566" width="6" style="6" customWidth="1"/>
    <col min="12567" max="12567" width="7.7109375" style="6" customWidth="1"/>
    <col min="12568" max="12568" width="8.42578125" style="6" customWidth="1"/>
    <col min="12569" max="12569" width="10.42578125" style="6" customWidth="1"/>
    <col min="12570" max="12746" width="9.140625" style="6"/>
    <col min="12747" max="12747" width="7.28515625" style="6" customWidth="1"/>
    <col min="12748" max="12748" width="44" style="6" customWidth="1"/>
    <col min="12749" max="12749" width="15" style="6" customWidth="1"/>
    <col min="12750" max="12750" width="9.7109375" style="6" customWidth="1"/>
    <col min="12751" max="12751" width="9.42578125" style="6" customWidth="1"/>
    <col min="12752" max="12752" width="9" style="6" customWidth="1"/>
    <col min="12753" max="12753" width="8.28515625" style="6" customWidth="1"/>
    <col min="12754" max="12754" width="5.42578125" style="6" customWidth="1"/>
    <col min="12755" max="12755" width="8" style="6" customWidth="1"/>
    <col min="12756" max="12756" width="6.5703125" style="6" customWidth="1"/>
    <col min="12757" max="12757" width="6.140625" style="6" customWidth="1"/>
    <col min="12758" max="12758" width="9.42578125" style="6" customWidth="1"/>
    <col min="12759" max="12759" width="9.28515625" style="6" customWidth="1"/>
    <col min="12760" max="12760" width="6.28515625" style="6" customWidth="1"/>
    <col min="12761" max="12761" width="5.85546875" style="6" customWidth="1"/>
    <col min="12762" max="12762" width="9.7109375" style="6" customWidth="1"/>
    <col min="12763" max="12763" width="6.140625" style="6" customWidth="1"/>
    <col min="12764" max="12764" width="6.28515625" style="6" customWidth="1"/>
    <col min="12765" max="12765" width="5.140625" style="6" customWidth="1"/>
    <col min="12766" max="12766" width="7.85546875" style="6" customWidth="1"/>
    <col min="12767" max="12768" width="5.7109375" style="6" customWidth="1"/>
    <col min="12769" max="12769" width="7.140625" style="6" customWidth="1"/>
    <col min="12770" max="12770" width="5" style="6" customWidth="1"/>
    <col min="12771" max="12771" width="5.85546875" style="6" customWidth="1"/>
    <col min="12772" max="12772" width="9.42578125" style="6" customWidth="1"/>
    <col min="12773" max="12773" width="6.7109375" style="6" customWidth="1"/>
    <col min="12774" max="12774" width="6.42578125" style="6" customWidth="1"/>
    <col min="12775" max="12775" width="5.140625" style="6" customWidth="1"/>
    <col min="12776" max="12776" width="5.5703125" style="6" customWidth="1"/>
    <col min="12777" max="12777" width="9.28515625" style="6" customWidth="1"/>
    <col min="12778" max="12778" width="5.28515625" style="6" customWidth="1"/>
    <col min="12779" max="12779" width="9.42578125" style="6" customWidth="1"/>
    <col min="12780" max="12780" width="10.140625" style="6" customWidth="1"/>
    <col min="12781" max="12781" width="8.140625" style="6" customWidth="1"/>
    <col min="12782" max="12782" width="6" style="6" customWidth="1"/>
    <col min="12783" max="12783" width="8.140625" style="6" customWidth="1"/>
    <col min="12784" max="12784" width="4.85546875" style="6" customWidth="1"/>
    <col min="12785" max="12785" width="5.28515625" style="6" customWidth="1"/>
    <col min="12786" max="12786" width="9.7109375" style="6" customWidth="1"/>
    <col min="12787" max="12787" width="7.85546875" style="6" customWidth="1"/>
    <col min="12788" max="12788" width="10.85546875" style="6" customWidth="1"/>
    <col min="12789" max="12789" width="8" style="6" customWidth="1"/>
    <col min="12790" max="12791" width="7.42578125" style="6" customWidth="1"/>
    <col min="12792" max="12792" width="10" style="6" customWidth="1"/>
    <col min="12793" max="12793" width="9.7109375" style="6" customWidth="1"/>
    <col min="12794" max="12794" width="8.85546875" style="6" customWidth="1"/>
    <col min="12795" max="12795" width="8.28515625" style="6" customWidth="1"/>
    <col min="12796" max="12796" width="10.42578125" style="6" customWidth="1"/>
    <col min="12797" max="12797" width="7" style="6" customWidth="1"/>
    <col min="12798" max="12798" width="7.140625" style="6" customWidth="1"/>
    <col min="12799" max="12799" width="5.5703125" style="6" customWidth="1"/>
    <col min="12800" max="12800" width="9.7109375" style="6" customWidth="1"/>
    <col min="12801" max="12801" width="8.140625" style="6" customWidth="1"/>
    <col min="12802" max="12802" width="8" style="6" customWidth="1"/>
    <col min="12803" max="12803" width="4.7109375" style="6" customWidth="1"/>
    <col min="12804" max="12804" width="8.5703125" style="6" customWidth="1"/>
    <col min="12805" max="12805" width="5.28515625" style="6" customWidth="1"/>
    <col min="12806" max="12806" width="5.7109375" style="6" customWidth="1"/>
    <col min="12807" max="12807" width="9.7109375" style="6" customWidth="1"/>
    <col min="12808" max="12808" width="9.140625" style="6" customWidth="1"/>
    <col min="12809" max="12809" width="9.42578125" style="6" customWidth="1"/>
    <col min="12810" max="12810" width="6.42578125" style="6" customWidth="1"/>
    <col min="12811" max="12811" width="8.42578125" style="6" customWidth="1"/>
    <col min="12812" max="12812" width="5.85546875" style="6" customWidth="1"/>
    <col min="12813" max="12813" width="5.5703125" style="6" customWidth="1"/>
    <col min="12814" max="12814" width="9.7109375" style="6" customWidth="1"/>
    <col min="12815" max="12815" width="8.140625" style="6" customWidth="1"/>
    <col min="12816" max="12816" width="6.42578125" style="6" customWidth="1"/>
    <col min="12817" max="12817" width="8" style="6" customWidth="1"/>
    <col min="12818" max="12818" width="7.42578125" style="6" customWidth="1"/>
    <col min="12819" max="12819" width="5.42578125" style="6" customWidth="1"/>
    <col min="12820" max="12820" width="4.85546875" style="6" customWidth="1"/>
    <col min="12821" max="12821" width="7.7109375" style="6" customWidth="1"/>
    <col min="12822" max="12822" width="6" style="6" customWidth="1"/>
    <col min="12823" max="12823" width="7.7109375" style="6" customWidth="1"/>
    <col min="12824" max="12824" width="8.42578125" style="6" customWidth="1"/>
    <col min="12825" max="12825" width="10.42578125" style="6" customWidth="1"/>
    <col min="12826" max="13002" width="9.140625" style="6"/>
    <col min="13003" max="13003" width="7.28515625" style="6" customWidth="1"/>
    <col min="13004" max="13004" width="44" style="6" customWidth="1"/>
    <col min="13005" max="13005" width="15" style="6" customWidth="1"/>
    <col min="13006" max="13006" width="9.7109375" style="6" customWidth="1"/>
    <col min="13007" max="13007" width="9.42578125" style="6" customWidth="1"/>
    <col min="13008" max="13008" width="9" style="6" customWidth="1"/>
    <col min="13009" max="13009" width="8.28515625" style="6" customWidth="1"/>
    <col min="13010" max="13010" width="5.42578125" style="6" customWidth="1"/>
    <col min="13011" max="13011" width="8" style="6" customWidth="1"/>
    <col min="13012" max="13012" width="6.5703125" style="6" customWidth="1"/>
    <col min="13013" max="13013" width="6.140625" style="6" customWidth="1"/>
    <col min="13014" max="13014" width="9.42578125" style="6" customWidth="1"/>
    <col min="13015" max="13015" width="9.28515625" style="6" customWidth="1"/>
    <col min="13016" max="13016" width="6.28515625" style="6" customWidth="1"/>
    <col min="13017" max="13017" width="5.85546875" style="6" customWidth="1"/>
    <col min="13018" max="13018" width="9.7109375" style="6" customWidth="1"/>
    <col min="13019" max="13019" width="6.140625" style="6" customWidth="1"/>
    <col min="13020" max="13020" width="6.28515625" style="6" customWidth="1"/>
    <col min="13021" max="13021" width="5.140625" style="6" customWidth="1"/>
    <col min="13022" max="13022" width="7.85546875" style="6" customWidth="1"/>
    <col min="13023" max="13024" width="5.7109375" style="6" customWidth="1"/>
    <col min="13025" max="13025" width="7.140625" style="6" customWidth="1"/>
    <col min="13026" max="13026" width="5" style="6" customWidth="1"/>
    <col min="13027" max="13027" width="5.85546875" style="6" customWidth="1"/>
    <col min="13028" max="13028" width="9.42578125" style="6" customWidth="1"/>
    <col min="13029" max="13029" width="6.7109375" style="6" customWidth="1"/>
    <col min="13030" max="13030" width="6.42578125" style="6" customWidth="1"/>
    <col min="13031" max="13031" width="5.140625" style="6" customWidth="1"/>
    <col min="13032" max="13032" width="5.5703125" style="6" customWidth="1"/>
    <col min="13033" max="13033" width="9.28515625" style="6" customWidth="1"/>
    <col min="13034" max="13034" width="5.28515625" style="6" customWidth="1"/>
    <col min="13035" max="13035" width="9.42578125" style="6" customWidth="1"/>
    <col min="13036" max="13036" width="10.140625" style="6" customWidth="1"/>
    <col min="13037" max="13037" width="8.140625" style="6" customWidth="1"/>
    <col min="13038" max="13038" width="6" style="6" customWidth="1"/>
    <col min="13039" max="13039" width="8.140625" style="6" customWidth="1"/>
    <col min="13040" max="13040" width="4.85546875" style="6" customWidth="1"/>
    <col min="13041" max="13041" width="5.28515625" style="6" customWidth="1"/>
    <col min="13042" max="13042" width="9.7109375" style="6" customWidth="1"/>
    <col min="13043" max="13043" width="7.85546875" style="6" customWidth="1"/>
    <col min="13044" max="13044" width="10.85546875" style="6" customWidth="1"/>
    <col min="13045" max="13045" width="8" style="6" customWidth="1"/>
    <col min="13046" max="13047" width="7.42578125" style="6" customWidth="1"/>
    <col min="13048" max="13048" width="10" style="6" customWidth="1"/>
    <col min="13049" max="13049" width="9.7109375" style="6" customWidth="1"/>
    <col min="13050" max="13050" width="8.85546875" style="6" customWidth="1"/>
    <col min="13051" max="13051" width="8.28515625" style="6" customWidth="1"/>
    <col min="13052" max="13052" width="10.42578125" style="6" customWidth="1"/>
    <col min="13053" max="13053" width="7" style="6" customWidth="1"/>
    <col min="13054" max="13054" width="7.140625" style="6" customWidth="1"/>
    <col min="13055" max="13055" width="5.5703125" style="6" customWidth="1"/>
    <col min="13056" max="13056" width="9.7109375" style="6" customWidth="1"/>
    <col min="13057" max="13057" width="8.140625" style="6" customWidth="1"/>
    <col min="13058" max="13058" width="8" style="6" customWidth="1"/>
    <col min="13059" max="13059" width="4.7109375" style="6" customWidth="1"/>
    <col min="13060" max="13060" width="8.5703125" style="6" customWidth="1"/>
    <col min="13061" max="13061" width="5.28515625" style="6" customWidth="1"/>
    <col min="13062" max="13062" width="5.7109375" style="6" customWidth="1"/>
    <col min="13063" max="13063" width="9.7109375" style="6" customWidth="1"/>
    <col min="13064" max="13064" width="9.140625" style="6" customWidth="1"/>
    <col min="13065" max="13065" width="9.42578125" style="6" customWidth="1"/>
    <col min="13066" max="13066" width="6.42578125" style="6" customWidth="1"/>
    <col min="13067" max="13067" width="8.42578125" style="6" customWidth="1"/>
    <col min="13068" max="13068" width="5.85546875" style="6" customWidth="1"/>
    <col min="13069" max="13069" width="5.5703125" style="6" customWidth="1"/>
    <col min="13070" max="13070" width="9.7109375" style="6" customWidth="1"/>
    <col min="13071" max="13071" width="8.140625" style="6" customWidth="1"/>
    <col min="13072" max="13072" width="6.42578125" style="6" customWidth="1"/>
    <col min="13073" max="13073" width="8" style="6" customWidth="1"/>
    <col min="13074" max="13074" width="7.42578125" style="6" customWidth="1"/>
    <col min="13075" max="13075" width="5.42578125" style="6" customWidth="1"/>
    <col min="13076" max="13076" width="4.85546875" style="6" customWidth="1"/>
    <col min="13077" max="13077" width="7.7109375" style="6" customWidth="1"/>
    <col min="13078" max="13078" width="6" style="6" customWidth="1"/>
    <col min="13079" max="13079" width="7.7109375" style="6" customWidth="1"/>
    <col min="13080" max="13080" width="8.42578125" style="6" customWidth="1"/>
    <col min="13081" max="13081" width="10.42578125" style="6" customWidth="1"/>
    <col min="13082" max="13258" width="9.140625" style="6"/>
    <col min="13259" max="13259" width="7.28515625" style="6" customWidth="1"/>
    <col min="13260" max="13260" width="44" style="6" customWidth="1"/>
    <col min="13261" max="13261" width="15" style="6" customWidth="1"/>
    <col min="13262" max="13262" width="9.7109375" style="6" customWidth="1"/>
    <col min="13263" max="13263" width="9.42578125" style="6" customWidth="1"/>
    <col min="13264" max="13264" width="9" style="6" customWidth="1"/>
    <col min="13265" max="13265" width="8.28515625" style="6" customWidth="1"/>
    <col min="13266" max="13266" width="5.42578125" style="6" customWidth="1"/>
    <col min="13267" max="13267" width="8" style="6" customWidth="1"/>
    <col min="13268" max="13268" width="6.5703125" style="6" customWidth="1"/>
    <col min="13269" max="13269" width="6.140625" style="6" customWidth="1"/>
    <col min="13270" max="13270" width="9.42578125" style="6" customWidth="1"/>
    <col min="13271" max="13271" width="9.28515625" style="6" customWidth="1"/>
    <col min="13272" max="13272" width="6.28515625" style="6" customWidth="1"/>
    <col min="13273" max="13273" width="5.85546875" style="6" customWidth="1"/>
    <col min="13274" max="13274" width="9.7109375" style="6" customWidth="1"/>
    <col min="13275" max="13275" width="6.140625" style="6" customWidth="1"/>
    <col min="13276" max="13276" width="6.28515625" style="6" customWidth="1"/>
    <col min="13277" max="13277" width="5.140625" style="6" customWidth="1"/>
    <col min="13278" max="13278" width="7.85546875" style="6" customWidth="1"/>
    <col min="13279" max="13280" width="5.7109375" style="6" customWidth="1"/>
    <col min="13281" max="13281" width="7.140625" style="6" customWidth="1"/>
    <col min="13282" max="13282" width="5" style="6" customWidth="1"/>
    <col min="13283" max="13283" width="5.85546875" style="6" customWidth="1"/>
    <col min="13284" max="13284" width="9.42578125" style="6" customWidth="1"/>
    <col min="13285" max="13285" width="6.7109375" style="6" customWidth="1"/>
    <col min="13286" max="13286" width="6.42578125" style="6" customWidth="1"/>
    <col min="13287" max="13287" width="5.140625" style="6" customWidth="1"/>
    <col min="13288" max="13288" width="5.5703125" style="6" customWidth="1"/>
    <col min="13289" max="13289" width="9.28515625" style="6" customWidth="1"/>
    <col min="13290" max="13290" width="5.28515625" style="6" customWidth="1"/>
    <col min="13291" max="13291" width="9.42578125" style="6" customWidth="1"/>
    <col min="13292" max="13292" width="10.140625" style="6" customWidth="1"/>
    <col min="13293" max="13293" width="8.140625" style="6" customWidth="1"/>
    <col min="13294" max="13294" width="6" style="6" customWidth="1"/>
    <col min="13295" max="13295" width="8.140625" style="6" customWidth="1"/>
    <col min="13296" max="13296" width="4.85546875" style="6" customWidth="1"/>
    <col min="13297" max="13297" width="5.28515625" style="6" customWidth="1"/>
    <col min="13298" max="13298" width="9.7109375" style="6" customWidth="1"/>
    <col min="13299" max="13299" width="7.85546875" style="6" customWidth="1"/>
    <col min="13300" max="13300" width="10.85546875" style="6" customWidth="1"/>
    <col min="13301" max="13301" width="8" style="6" customWidth="1"/>
    <col min="13302" max="13303" width="7.42578125" style="6" customWidth="1"/>
    <col min="13304" max="13304" width="10" style="6" customWidth="1"/>
    <col min="13305" max="13305" width="9.7109375" style="6" customWidth="1"/>
    <col min="13306" max="13306" width="8.85546875" style="6" customWidth="1"/>
    <col min="13307" max="13307" width="8.28515625" style="6" customWidth="1"/>
    <col min="13308" max="13308" width="10.42578125" style="6" customWidth="1"/>
    <col min="13309" max="13309" width="7" style="6" customWidth="1"/>
    <col min="13310" max="13310" width="7.140625" style="6" customWidth="1"/>
    <col min="13311" max="13311" width="5.5703125" style="6" customWidth="1"/>
    <col min="13312" max="13312" width="9.7109375" style="6" customWidth="1"/>
    <col min="13313" max="13313" width="8.140625" style="6" customWidth="1"/>
    <col min="13314" max="13314" width="8" style="6" customWidth="1"/>
    <col min="13315" max="13315" width="4.7109375" style="6" customWidth="1"/>
    <col min="13316" max="13316" width="8.5703125" style="6" customWidth="1"/>
    <col min="13317" max="13317" width="5.28515625" style="6" customWidth="1"/>
    <col min="13318" max="13318" width="5.7109375" style="6" customWidth="1"/>
    <col min="13319" max="13319" width="9.7109375" style="6" customWidth="1"/>
    <col min="13320" max="13320" width="9.140625" style="6" customWidth="1"/>
    <col min="13321" max="13321" width="9.42578125" style="6" customWidth="1"/>
    <col min="13322" max="13322" width="6.42578125" style="6" customWidth="1"/>
    <col min="13323" max="13323" width="8.42578125" style="6" customWidth="1"/>
    <col min="13324" max="13324" width="5.85546875" style="6" customWidth="1"/>
    <col min="13325" max="13325" width="5.5703125" style="6" customWidth="1"/>
    <col min="13326" max="13326" width="9.7109375" style="6" customWidth="1"/>
    <col min="13327" max="13327" width="8.140625" style="6" customWidth="1"/>
    <col min="13328" max="13328" width="6.42578125" style="6" customWidth="1"/>
    <col min="13329" max="13329" width="8" style="6" customWidth="1"/>
    <col min="13330" max="13330" width="7.42578125" style="6" customWidth="1"/>
    <col min="13331" max="13331" width="5.42578125" style="6" customWidth="1"/>
    <col min="13332" max="13332" width="4.85546875" style="6" customWidth="1"/>
    <col min="13333" max="13333" width="7.7109375" style="6" customWidth="1"/>
    <col min="13334" max="13334" width="6" style="6" customWidth="1"/>
    <col min="13335" max="13335" width="7.7109375" style="6" customWidth="1"/>
    <col min="13336" max="13336" width="8.42578125" style="6" customWidth="1"/>
    <col min="13337" max="13337" width="10.42578125" style="6" customWidth="1"/>
    <col min="13338" max="13514" width="9.140625" style="6"/>
    <col min="13515" max="13515" width="7.28515625" style="6" customWidth="1"/>
    <col min="13516" max="13516" width="44" style="6" customWidth="1"/>
    <col min="13517" max="13517" width="15" style="6" customWidth="1"/>
    <col min="13518" max="13518" width="9.7109375" style="6" customWidth="1"/>
    <col min="13519" max="13519" width="9.42578125" style="6" customWidth="1"/>
    <col min="13520" max="13520" width="9" style="6" customWidth="1"/>
    <col min="13521" max="13521" width="8.28515625" style="6" customWidth="1"/>
    <col min="13522" max="13522" width="5.42578125" style="6" customWidth="1"/>
    <col min="13523" max="13523" width="8" style="6" customWidth="1"/>
    <col min="13524" max="13524" width="6.5703125" style="6" customWidth="1"/>
    <col min="13525" max="13525" width="6.140625" style="6" customWidth="1"/>
    <col min="13526" max="13526" width="9.42578125" style="6" customWidth="1"/>
    <col min="13527" max="13527" width="9.28515625" style="6" customWidth="1"/>
    <col min="13528" max="13528" width="6.28515625" style="6" customWidth="1"/>
    <col min="13529" max="13529" width="5.85546875" style="6" customWidth="1"/>
    <col min="13530" max="13530" width="9.7109375" style="6" customWidth="1"/>
    <col min="13531" max="13531" width="6.140625" style="6" customWidth="1"/>
    <col min="13532" max="13532" width="6.28515625" style="6" customWidth="1"/>
    <col min="13533" max="13533" width="5.140625" style="6" customWidth="1"/>
    <col min="13534" max="13534" width="7.85546875" style="6" customWidth="1"/>
    <col min="13535" max="13536" width="5.7109375" style="6" customWidth="1"/>
    <col min="13537" max="13537" width="7.140625" style="6" customWidth="1"/>
    <col min="13538" max="13538" width="5" style="6" customWidth="1"/>
    <col min="13539" max="13539" width="5.85546875" style="6" customWidth="1"/>
    <col min="13540" max="13540" width="9.42578125" style="6" customWidth="1"/>
    <col min="13541" max="13541" width="6.7109375" style="6" customWidth="1"/>
    <col min="13542" max="13542" width="6.42578125" style="6" customWidth="1"/>
    <col min="13543" max="13543" width="5.140625" style="6" customWidth="1"/>
    <col min="13544" max="13544" width="5.5703125" style="6" customWidth="1"/>
    <col min="13545" max="13545" width="9.28515625" style="6" customWidth="1"/>
    <col min="13546" max="13546" width="5.28515625" style="6" customWidth="1"/>
    <col min="13547" max="13547" width="9.42578125" style="6" customWidth="1"/>
    <col min="13548" max="13548" width="10.140625" style="6" customWidth="1"/>
    <col min="13549" max="13549" width="8.140625" style="6" customWidth="1"/>
    <col min="13550" max="13550" width="6" style="6" customWidth="1"/>
    <col min="13551" max="13551" width="8.140625" style="6" customWidth="1"/>
    <col min="13552" max="13552" width="4.85546875" style="6" customWidth="1"/>
    <col min="13553" max="13553" width="5.28515625" style="6" customWidth="1"/>
    <col min="13554" max="13554" width="9.7109375" style="6" customWidth="1"/>
    <col min="13555" max="13555" width="7.85546875" style="6" customWidth="1"/>
    <col min="13556" max="13556" width="10.85546875" style="6" customWidth="1"/>
    <col min="13557" max="13557" width="8" style="6" customWidth="1"/>
    <col min="13558" max="13559" width="7.42578125" style="6" customWidth="1"/>
    <col min="13560" max="13560" width="10" style="6" customWidth="1"/>
    <col min="13561" max="13561" width="9.7109375" style="6" customWidth="1"/>
    <col min="13562" max="13562" width="8.85546875" style="6" customWidth="1"/>
    <col min="13563" max="13563" width="8.28515625" style="6" customWidth="1"/>
    <col min="13564" max="13564" width="10.42578125" style="6" customWidth="1"/>
    <col min="13565" max="13565" width="7" style="6" customWidth="1"/>
    <col min="13566" max="13566" width="7.140625" style="6" customWidth="1"/>
    <col min="13567" max="13567" width="5.5703125" style="6" customWidth="1"/>
    <col min="13568" max="13568" width="9.7109375" style="6" customWidth="1"/>
    <col min="13569" max="13569" width="8.140625" style="6" customWidth="1"/>
    <col min="13570" max="13570" width="8" style="6" customWidth="1"/>
    <col min="13571" max="13571" width="4.7109375" style="6" customWidth="1"/>
    <col min="13572" max="13572" width="8.5703125" style="6" customWidth="1"/>
    <col min="13573" max="13573" width="5.28515625" style="6" customWidth="1"/>
    <col min="13574" max="13574" width="5.7109375" style="6" customWidth="1"/>
    <col min="13575" max="13575" width="9.7109375" style="6" customWidth="1"/>
    <col min="13576" max="13576" width="9.140625" style="6" customWidth="1"/>
    <col min="13577" max="13577" width="9.42578125" style="6" customWidth="1"/>
    <col min="13578" max="13578" width="6.42578125" style="6" customWidth="1"/>
    <col min="13579" max="13579" width="8.42578125" style="6" customWidth="1"/>
    <col min="13580" max="13580" width="5.85546875" style="6" customWidth="1"/>
    <col min="13581" max="13581" width="5.5703125" style="6" customWidth="1"/>
    <col min="13582" max="13582" width="9.7109375" style="6" customWidth="1"/>
    <col min="13583" max="13583" width="8.140625" style="6" customWidth="1"/>
    <col min="13584" max="13584" width="6.42578125" style="6" customWidth="1"/>
    <col min="13585" max="13585" width="8" style="6" customWidth="1"/>
    <col min="13586" max="13586" width="7.42578125" style="6" customWidth="1"/>
    <col min="13587" max="13587" width="5.42578125" style="6" customWidth="1"/>
    <col min="13588" max="13588" width="4.85546875" style="6" customWidth="1"/>
    <col min="13589" max="13589" width="7.7109375" style="6" customWidth="1"/>
    <col min="13590" max="13590" width="6" style="6" customWidth="1"/>
    <col min="13591" max="13591" width="7.7109375" style="6" customWidth="1"/>
    <col min="13592" max="13592" width="8.42578125" style="6" customWidth="1"/>
    <col min="13593" max="13593" width="10.42578125" style="6" customWidth="1"/>
    <col min="13594" max="13770" width="9.140625" style="6"/>
    <col min="13771" max="13771" width="7.28515625" style="6" customWidth="1"/>
    <col min="13772" max="13772" width="44" style="6" customWidth="1"/>
    <col min="13773" max="13773" width="15" style="6" customWidth="1"/>
    <col min="13774" max="13774" width="9.7109375" style="6" customWidth="1"/>
    <col min="13775" max="13775" width="9.42578125" style="6" customWidth="1"/>
    <col min="13776" max="13776" width="9" style="6" customWidth="1"/>
    <col min="13777" max="13777" width="8.28515625" style="6" customWidth="1"/>
    <col min="13778" max="13778" width="5.42578125" style="6" customWidth="1"/>
    <col min="13779" max="13779" width="8" style="6" customWidth="1"/>
    <col min="13780" max="13780" width="6.5703125" style="6" customWidth="1"/>
    <col min="13781" max="13781" width="6.140625" style="6" customWidth="1"/>
    <col min="13782" max="13782" width="9.42578125" style="6" customWidth="1"/>
    <col min="13783" max="13783" width="9.28515625" style="6" customWidth="1"/>
    <col min="13784" max="13784" width="6.28515625" style="6" customWidth="1"/>
    <col min="13785" max="13785" width="5.85546875" style="6" customWidth="1"/>
    <col min="13786" max="13786" width="9.7109375" style="6" customWidth="1"/>
    <col min="13787" max="13787" width="6.140625" style="6" customWidth="1"/>
    <col min="13788" max="13788" width="6.28515625" style="6" customWidth="1"/>
    <col min="13789" max="13789" width="5.140625" style="6" customWidth="1"/>
    <col min="13790" max="13790" width="7.85546875" style="6" customWidth="1"/>
    <col min="13791" max="13792" width="5.7109375" style="6" customWidth="1"/>
    <col min="13793" max="13793" width="7.140625" style="6" customWidth="1"/>
    <col min="13794" max="13794" width="5" style="6" customWidth="1"/>
    <col min="13795" max="13795" width="5.85546875" style="6" customWidth="1"/>
    <col min="13796" max="13796" width="9.42578125" style="6" customWidth="1"/>
    <col min="13797" max="13797" width="6.7109375" style="6" customWidth="1"/>
    <col min="13798" max="13798" width="6.42578125" style="6" customWidth="1"/>
    <col min="13799" max="13799" width="5.140625" style="6" customWidth="1"/>
    <col min="13800" max="13800" width="5.5703125" style="6" customWidth="1"/>
    <col min="13801" max="13801" width="9.28515625" style="6" customWidth="1"/>
    <col min="13802" max="13802" width="5.28515625" style="6" customWidth="1"/>
    <col min="13803" max="13803" width="9.42578125" style="6" customWidth="1"/>
    <col min="13804" max="13804" width="10.140625" style="6" customWidth="1"/>
    <col min="13805" max="13805" width="8.140625" style="6" customWidth="1"/>
    <col min="13806" max="13806" width="6" style="6" customWidth="1"/>
    <col min="13807" max="13807" width="8.140625" style="6" customWidth="1"/>
    <col min="13808" max="13808" width="4.85546875" style="6" customWidth="1"/>
    <col min="13809" max="13809" width="5.28515625" style="6" customWidth="1"/>
    <col min="13810" max="13810" width="9.7109375" style="6" customWidth="1"/>
    <col min="13811" max="13811" width="7.85546875" style="6" customWidth="1"/>
    <col min="13812" max="13812" width="10.85546875" style="6" customWidth="1"/>
    <col min="13813" max="13813" width="8" style="6" customWidth="1"/>
    <col min="13814" max="13815" width="7.42578125" style="6" customWidth="1"/>
    <col min="13816" max="13816" width="10" style="6" customWidth="1"/>
    <col min="13817" max="13817" width="9.7109375" style="6" customWidth="1"/>
    <col min="13818" max="13818" width="8.85546875" style="6" customWidth="1"/>
    <col min="13819" max="13819" width="8.28515625" style="6" customWidth="1"/>
    <col min="13820" max="13820" width="10.42578125" style="6" customWidth="1"/>
    <col min="13821" max="13821" width="7" style="6" customWidth="1"/>
    <col min="13822" max="13822" width="7.140625" style="6" customWidth="1"/>
    <col min="13823" max="13823" width="5.5703125" style="6" customWidth="1"/>
    <col min="13824" max="13824" width="9.7109375" style="6" customWidth="1"/>
    <col min="13825" max="13825" width="8.140625" style="6" customWidth="1"/>
    <col min="13826" max="13826" width="8" style="6" customWidth="1"/>
    <col min="13827" max="13827" width="4.7109375" style="6" customWidth="1"/>
    <col min="13828" max="13828" width="8.5703125" style="6" customWidth="1"/>
    <col min="13829" max="13829" width="5.28515625" style="6" customWidth="1"/>
    <col min="13830" max="13830" width="5.7109375" style="6" customWidth="1"/>
    <col min="13831" max="13831" width="9.7109375" style="6" customWidth="1"/>
    <col min="13832" max="13832" width="9.140625" style="6" customWidth="1"/>
    <col min="13833" max="13833" width="9.42578125" style="6" customWidth="1"/>
    <col min="13834" max="13834" width="6.42578125" style="6" customWidth="1"/>
    <col min="13835" max="13835" width="8.42578125" style="6" customWidth="1"/>
    <col min="13836" max="13836" width="5.85546875" style="6" customWidth="1"/>
    <col min="13837" max="13837" width="5.5703125" style="6" customWidth="1"/>
    <col min="13838" max="13838" width="9.7109375" style="6" customWidth="1"/>
    <col min="13839" max="13839" width="8.140625" style="6" customWidth="1"/>
    <col min="13840" max="13840" width="6.42578125" style="6" customWidth="1"/>
    <col min="13841" max="13841" width="8" style="6" customWidth="1"/>
    <col min="13842" max="13842" width="7.42578125" style="6" customWidth="1"/>
    <col min="13843" max="13843" width="5.42578125" style="6" customWidth="1"/>
    <col min="13844" max="13844" width="4.85546875" style="6" customWidth="1"/>
    <col min="13845" max="13845" width="7.7109375" style="6" customWidth="1"/>
    <col min="13846" max="13846" width="6" style="6" customWidth="1"/>
    <col min="13847" max="13847" width="7.7109375" style="6" customWidth="1"/>
    <col min="13848" max="13848" width="8.42578125" style="6" customWidth="1"/>
    <col min="13849" max="13849" width="10.42578125" style="6" customWidth="1"/>
    <col min="13850" max="14026" width="9.140625" style="6"/>
    <col min="14027" max="14027" width="7.28515625" style="6" customWidth="1"/>
    <col min="14028" max="14028" width="44" style="6" customWidth="1"/>
    <col min="14029" max="14029" width="15" style="6" customWidth="1"/>
    <col min="14030" max="14030" width="9.7109375" style="6" customWidth="1"/>
    <col min="14031" max="14031" width="9.42578125" style="6" customWidth="1"/>
    <col min="14032" max="14032" width="9" style="6" customWidth="1"/>
    <col min="14033" max="14033" width="8.28515625" style="6" customWidth="1"/>
    <col min="14034" max="14034" width="5.42578125" style="6" customWidth="1"/>
    <col min="14035" max="14035" width="8" style="6" customWidth="1"/>
    <col min="14036" max="14036" width="6.5703125" style="6" customWidth="1"/>
    <col min="14037" max="14037" width="6.140625" style="6" customWidth="1"/>
    <col min="14038" max="14038" width="9.42578125" style="6" customWidth="1"/>
    <col min="14039" max="14039" width="9.28515625" style="6" customWidth="1"/>
    <col min="14040" max="14040" width="6.28515625" style="6" customWidth="1"/>
    <col min="14041" max="14041" width="5.85546875" style="6" customWidth="1"/>
    <col min="14042" max="14042" width="9.7109375" style="6" customWidth="1"/>
    <col min="14043" max="14043" width="6.140625" style="6" customWidth="1"/>
    <col min="14044" max="14044" width="6.28515625" style="6" customWidth="1"/>
    <col min="14045" max="14045" width="5.140625" style="6" customWidth="1"/>
    <col min="14046" max="14046" width="7.85546875" style="6" customWidth="1"/>
    <col min="14047" max="14048" width="5.7109375" style="6" customWidth="1"/>
    <col min="14049" max="14049" width="7.140625" style="6" customWidth="1"/>
    <col min="14050" max="14050" width="5" style="6" customWidth="1"/>
    <col min="14051" max="14051" width="5.85546875" style="6" customWidth="1"/>
    <col min="14052" max="14052" width="9.42578125" style="6" customWidth="1"/>
    <col min="14053" max="14053" width="6.7109375" style="6" customWidth="1"/>
    <col min="14054" max="14054" width="6.42578125" style="6" customWidth="1"/>
    <col min="14055" max="14055" width="5.140625" style="6" customWidth="1"/>
    <col min="14056" max="14056" width="5.5703125" style="6" customWidth="1"/>
    <col min="14057" max="14057" width="9.28515625" style="6" customWidth="1"/>
    <col min="14058" max="14058" width="5.28515625" style="6" customWidth="1"/>
    <col min="14059" max="14059" width="9.42578125" style="6" customWidth="1"/>
    <col min="14060" max="14060" width="10.140625" style="6" customWidth="1"/>
    <col min="14061" max="14061" width="8.140625" style="6" customWidth="1"/>
    <col min="14062" max="14062" width="6" style="6" customWidth="1"/>
    <col min="14063" max="14063" width="8.140625" style="6" customWidth="1"/>
    <col min="14064" max="14064" width="4.85546875" style="6" customWidth="1"/>
    <col min="14065" max="14065" width="5.28515625" style="6" customWidth="1"/>
    <col min="14066" max="14066" width="9.7109375" style="6" customWidth="1"/>
    <col min="14067" max="14067" width="7.85546875" style="6" customWidth="1"/>
    <col min="14068" max="14068" width="10.85546875" style="6" customWidth="1"/>
    <col min="14069" max="14069" width="8" style="6" customWidth="1"/>
    <col min="14070" max="14071" width="7.42578125" style="6" customWidth="1"/>
    <col min="14072" max="14072" width="10" style="6" customWidth="1"/>
    <col min="14073" max="14073" width="9.7109375" style="6" customWidth="1"/>
    <col min="14074" max="14074" width="8.85546875" style="6" customWidth="1"/>
    <col min="14075" max="14075" width="8.28515625" style="6" customWidth="1"/>
    <col min="14076" max="14076" width="10.42578125" style="6" customWidth="1"/>
    <col min="14077" max="14077" width="7" style="6" customWidth="1"/>
    <col min="14078" max="14078" width="7.140625" style="6" customWidth="1"/>
    <col min="14079" max="14079" width="5.5703125" style="6" customWidth="1"/>
    <col min="14080" max="14080" width="9.7109375" style="6" customWidth="1"/>
    <col min="14081" max="14081" width="8.140625" style="6" customWidth="1"/>
    <col min="14082" max="14082" width="8" style="6" customWidth="1"/>
    <col min="14083" max="14083" width="4.7109375" style="6" customWidth="1"/>
    <col min="14084" max="14084" width="8.5703125" style="6" customWidth="1"/>
    <col min="14085" max="14085" width="5.28515625" style="6" customWidth="1"/>
    <col min="14086" max="14086" width="5.7109375" style="6" customWidth="1"/>
    <col min="14087" max="14087" width="9.7109375" style="6" customWidth="1"/>
    <col min="14088" max="14088" width="9.140625" style="6" customWidth="1"/>
    <col min="14089" max="14089" width="9.42578125" style="6" customWidth="1"/>
    <col min="14090" max="14090" width="6.42578125" style="6" customWidth="1"/>
    <col min="14091" max="14091" width="8.42578125" style="6" customWidth="1"/>
    <col min="14092" max="14092" width="5.85546875" style="6" customWidth="1"/>
    <col min="14093" max="14093" width="5.5703125" style="6" customWidth="1"/>
    <col min="14094" max="14094" width="9.7109375" style="6" customWidth="1"/>
    <col min="14095" max="14095" width="8.140625" style="6" customWidth="1"/>
    <col min="14096" max="14096" width="6.42578125" style="6" customWidth="1"/>
    <col min="14097" max="14097" width="8" style="6" customWidth="1"/>
    <col min="14098" max="14098" width="7.42578125" style="6" customWidth="1"/>
    <col min="14099" max="14099" width="5.42578125" style="6" customWidth="1"/>
    <col min="14100" max="14100" width="4.85546875" style="6" customWidth="1"/>
    <col min="14101" max="14101" width="7.7109375" style="6" customWidth="1"/>
    <col min="14102" max="14102" width="6" style="6" customWidth="1"/>
    <col min="14103" max="14103" width="7.7109375" style="6" customWidth="1"/>
    <col min="14104" max="14104" width="8.42578125" style="6" customWidth="1"/>
    <col min="14105" max="14105" width="10.42578125" style="6" customWidth="1"/>
    <col min="14106" max="14282" width="9.140625" style="6"/>
    <col min="14283" max="14283" width="7.28515625" style="6" customWidth="1"/>
    <col min="14284" max="14284" width="44" style="6" customWidth="1"/>
    <col min="14285" max="14285" width="15" style="6" customWidth="1"/>
    <col min="14286" max="14286" width="9.7109375" style="6" customWidth="1"/>
    <col min="14287" max="14287" width="9.42578125" style="6" customWidth="1"/>
    <col min="14288" max="14288" width="9" style="6" customWidth="1"/>
    <col min="14289" max="14289" width="8.28515625" style="6" customWidth="1"/>
    <col min="14290" max="14290" width="5.42578125" style="6" customWidth="1"/>
    <col min="14291" max="14291" width="8" style="6" customWidth="1"/>
    <col min="14292" max="14292" width="6.5703125" style="6" customWidth="1"/>
    <col min="14293" max="14293" width="6.140625" style="6" customWidth="1"/>
    <col min="14294" max="14294" width="9.42578125" style="6" customWidth="1"/>
    <col min="14295" max="14295" width="9.28515625" style="6" customWidth="1"/>
    <col min="14296" max="14296" width="6.28515625" style="6" customWidth="1"/>
    <col min="14297" max="14297" width="5.85546875" style="6" customWidth="1"/>
    <col min="14298" max="14298" width="9.7109375" style="6" customWidth="1"/>
    <col min="14299" max="14299" width="6.140625" style="6" customWidth="1"/>
    <col min="14300" max="14300" width="6.28515625" style="6" customWidth="1"/>
    <col min="14301" max="14301" width="5.140625" style="6" customWidth="1"/>
    <col min="14302" max="14302" width="7.85546875" style="6" customWidth="1"/>
    <col min="14303" max="14304" width="5.7109375" style="6" customWidth="1"/>
    <col min="14305" max="14305" width="7.140625" style="6" customWidth="1"/>
    <col min="14306" max="14306" width="5" style="6" customWidth="1"/>
    <col min="14307" max="14307" width="5.85546875" style="6" customWidth="1"/>
    <col min="14308" max="14308" width="9.42578125" style="6" customWidth="1"/>
    <col min="14309" max="14309" width="6.7109375" style="6" customWidth="1"/>
    <col min="14310" max="14310" width="6.42578125" style="6" customWidth="1"/>
    <col min="14311" max="14311" width="5.140625" style="6" customWidth="1"/>
    <col min="14312" max="14312" width="5.5703125" style="6" customWidth="1"/>
    <col min="14313" max="14313" width="9.28515625" style="6" customWidth="1"/>
    <col min="14314" max="14314" width="5.28515625" style="6" customWidth="1"/>
    <col min="14315" max="14315" width="9.42578125" style="6" customWidth="1"/>
    <col min="14316" max="14316" width="10.140625" style="6" customWidth="1"/>
    <col min="14317" max="14317" width="8.140625" style="6" customWidth="1"/>
    <col min="14318" max="14318" width="6" style="6" customWidth="1"/>
    <col min="14319" max="14319" width="8.140625" style="6" customWidth="1"/>
    <col min="14320" max="14320" width="4.85546875" style="6" customWidth="1"/>
    <col min="14321" max="14321" width="5.28515625" style="6" customWidth="1"/>
    <col min="14322" max="14322" width="9.7109375" style="6" customWidth="1"/>
    <col min="14323" max="14323" width="7.85546875" style="6" customWidth="1"/>
    <col min="14324" max="14324" width="10.85546875" style="6" customWidth="1"/>
    <col min="14325" max="14325" width="8" style="6" customWidth="1"/>
    <col min="14326" max="14327" width="7.42578125" style="6" customWidth="1"/>
    <col min="14328" max="14328" width="10" style="6" customWidth="1"/>
    <col min="14329" max="14329" width="9.7109375" style="6" customWidth="1"/>
    <col min="14330" max="14330" width="8.85546875" style="6" customWidth="1"/>
    <col min="14331" max="14331" width="8.28515625" style="6" customWidth="1"/>
    <col min="14332" max="14332" width="10.42578125" style="6" customWidth="1"/>
    <col min="14333" max="14333" width="7" style="6" customWidth="1"/>
    <col min="14334" max="14334" width="7.140625" style="6" customWidth="1"/>
    <col min="14335" max="14335" width="5.5703125" style="6" customWidth="1"/>
    <col min="14336" max="14336" width="9.7109375" style="6" customWidth="1"/>
    <col min="14337" max="14337" width="8.140625" style="6" customWidth="1"/>
    <col min="14338" max="14338" width="8" style="6" customWidth="1"/>
    <col min="14339" max="14339" width="4.7109375" style="6" customWidth="1"/>
    <col min="14340" max="14340" width="8.5703125" style="6" customWidth="1"/>
    <col min="14341" max="14341" width="5.28515625" style="6" customWidth="1"/>
    <col min="14342" max="14342" width="5.7109375" style="6" customWidth="1"/>
    <col min="14343" max="14343" width="9.7109375" style="6" customWidth="1"/>
    <col min="14344" max="14344" width="9.140625" style="6" customWidth="1"/>
    <col min="14345" max="14345" width="9.42578125" style="6" customWidth="1"/>
    <col min="14346" max="14346" width="6.42578125" style="6" customWidth="1"/>
    <col min="14347" max="14347" width="8.42578125" style="6" customWidth="1"/>
    <col min="14348" max="14348" width="5.85546875" style="6" customWidth="1"/>
    <col min="14349" max="14349" width="5.5703125" style="6" customWidth="1"/>
    <col min="14350" max="14350" width="9.7109375" style="6" customWidth="1"/>
    <col min="14351" max="14351" width="8.140625" style="6" customWidth="1"/>
    <col min="14352" max="14352" width="6.42578125" style="6" customWidth="1"/>
    <col min="14353" max="14353" width="8" style="6" customWidth="1"/>
    <col min="14354" max="14354" width="7.42578125" style="6" customWidth="1"/>
    <col min="14355" max="14355" width="5.42578125" style="6" customWidth="1"/>
    <col min="14356" max="14356" width="4.85546875" style="6" customWidth="1"/>
    <col min="14357" max="14357" width="7.7109375" style="6" customWidth="1"/>
    <col min="14358" max="14358" width="6" style="6" customWidth="1"/>
    <col min="14359" max="14359" width="7.7109375" style="6" customWidth="1"/>
    <col min="14360" max="14360" width="8.42578125" style="6" customWidth="1"/>
    <col min="14361" max="14361" width="10.42578125" style="6" customWidth="1"/>
    <col min="14362" max="14538" width="9.140625" style="6"/>
    <col min="14539" max="14539" width="7.28515625" style="6" customWidth="1"/>
    <col min="14540" max="14540" width="44" style="6" customWidth="1"/>
    <col min="14541" max="14541" width="15" style="6" customWidth="1"/>
    <col min="14542" max="14542" width="9.7109375" style="6" customWidth="1"/>
    <col min="14543" max="14543" width="9.42578125" style="6" customWidth="1"/>
    <col min="14544" max="14544" width="9" style="6" customWidth="1"/>
    <col min="14545" max="14545" width="8.28515625" style="6" customWidth="1"/>
    <col min="14546" max="14546" width="5.42578125" style="6" customWidth="1"/>
    <col min="14547" max="14547" width="8" style="6" customWidth="1"/>
    <col min="14548" max="14548" width="6.5703125" style="6" customWidth="1"/>
    <col min="14549" max="14549" width="6.140625" style="6" customWidth="1"/>
    <col min="14550" max="14550" width="9.42578125" style="6" customWidth="1"/>
    <col min="14551" max="14551" width="9.28515625" style="6" customWidth="1"/>
    <col min="14552" max="14552" width="6.28515625" style="6" customWidth="1"/>
    <col min="14553" max="14553" width="5.85546875" style="6" customWidth="1"/>
    <col min="14554" max="14554" width="9.7109375" style="6" customWidth="1"/>
    <col min="14555" max="14555" width="6.140625" style="6" customWidth="1"/>
    <col min="14556" max="14556" width="6.28515625" style="6" customWidth="1"/>
    <col min="14557" max="14557" width="5.140625" style="6" customWidth="1"/>
    <col min="14558" max="14558" width="7.85546875" style="6" customWidth="1"/>
    <col min="14559" max="14560" width="5.7109375" style="6" customWidth="1"/>
    <col min="14561" max="14561" width="7.140625" style="6" customWidth="1"/>
    <col min="14562" max="14562" width="5" style="6" customWidth="1"/>
    <col min="14563" max="14563" width="5.85546875" style="6" customWidth="1"/>
    <col min="14564" max="14564" width="9.42578125" style="6" customWidth="1"/>
    <col min="14565" max="14565" width="6.7109375" style="6" customWidth="1"/>
    <col min="14566" max="14566" width="6.42578125" style="6" customWidth="1"/>
    <col min="14567" max="14567" width="5.140625" style="6" customWidth="1"/>
    <col min="14568" max="14568" width="5.5703125" style="6" customWidth="1"/>
    <col min="14569" max="14569" width="9.28515625" style="6" customWidth="1"/>
    <col min="14570" max="14570" width="5.28515625" style="6" customWidth="1"/>
    <col min="14571" max="14571" width="9.42578125" style="6" customWidth="1"/>
    <col min="14572" max="14572" width="10.140625" style="6" customWidth="1"/>
    <col min="14573" max="14573" width="8.140625" style="6" customWidth="1"/>
    <col min="14574" max="14574" width="6" style="6" customWidth="1"/>
    <col min="14575" max="14575" width="8.140625" style="6" customWidth="1"/>
    <col min="14576" max="14576" width="4.85546875" style="6" customWidth="1"/>
    <col min="14577" max="14577" width="5.28515625" style="6" customWidth="1"/>
    <col min="14578" max="14578" width="9.7109375" style="6" customWidth="1"/>
    <col min="14579" max="14579" width="7.85546875" style="6" customWidth="1"/>
    <col min="14580" max="14580" width="10.85546875" style="6" customWidth="1"/>
    <col min="14581" max="14581" width="8" style="6" customWidth="1"/>
    <col min="14582" max="14583" width="7.42578125" style="6" customWidth="1"/>
    <col min="14584" max="14584" width="10" style="6" customWidth="1"/>
    <col min="14585" max="14585" width="9.7109375" style="6" customWidth="1"/>
    <col min="14586" max="14586" width="8.85546875" style="6" customWidth="1"/>
    <col min="14587" max="14587" width="8.28515625" style="6" customWidth="1"/>
    <col min="14588" max="14588" width="10.42578125" style="6" customWidth="1"/>
    <col min="14589" max="14589" width="7" style="6" customWidth="1"/>
    <col min="14590" max="14590" width="7.140625" style="6" customWidth="1"/>
    <col min="14591" max="14591" width="5.5703125" style="6" customWidth="1"/>
    <col min="14592" max="14592" width="9.7109375" style="6" customWidth="1"/>
    <col min="14593" max="14593" width="8.140625" style="6" customWidth="1"/>
    <col min="14594" max="14594" width="8" style="6" customWidth="1"/>
    <col min="14595" max="14595" width="4.7109375" style="6" customWidth="1"/>
    <col min="14596" max="14596" width="8.5703125" style="6" customWidth="1"/>
    <col min="14597" max="14597" width="5.28515625" style="6" customWidth="1"/>
    <col min="14598" max="14598" width="5.7109375" style="6" customWidth="1"/>
    <col min="14599" max="14599" width="9.7109375" style="6" customWidth="1"/>
    <col min="14600" max="14600" width="9.140625" style="6" customWidth="1"/>
    <col min="14601" max="14601" width="9.42578125" style="6" customWidth="1"/>
    <col min="14602" max="14602" width="6.42578125" style="6" customWidth="1"/>
    <col min="14603" max="14603" width="8.42578125" style="6" customWidth="1"/>
    <col min="14604" max="14604" width="5.85546875" style="6" customWidth="1"/>
    <col min="14605" max="14605" width="5.5703125" style="6" customWidth="1"/>
    <col min="14606" max="14606" width="9.7109375" style="6" customWidth="1"/>
    <col min="14607" max="14607" width="8.140625" style="6" customWidth="1"/>
    <col min="14608" max="14608" width="6.42578125" style="6" customWidth="1"/>
    <col min="14609" max="14609" width="8" style="6" customWidth="1"/>
    <col min="14610" max="14610" width="7.42578125" style="6" customWidth="1"/>
    <col min="14611" max="14611" width="5.42578125" style="6" customWidth="1"/>
    <col min="14612" max="14612" width="4.85546875" style="6" customWidth="1"/>
    <col min="14613" max="14613" width="7.7109375" style="6" customWidth="1"/>
    <col min="14614" max="14614" width="6" style="6" customWidth="1"/>
    <col min="14615" max="14615" width="7.7109375" style="6" customWidth="1"/>
    <col min="14616" max="14616" width="8.42578125" style="6" customWidth="1"/>
    <col min="14617" max="14617" width="10.42578125" style="6" customWidth="1"/>
    <col min="14618" max="14794" width="9.140625" style="6"/>
    <col min="14795" max="14795" width="7.28515625" style="6" customWidth="1"/>
    <col min="14796" max="14796" width="44" style="6" customWidth="1"/>
    <col min="14797" max="14797" width="15" style="6" customWidth="1"/>
    <col min="14798" max="14798" width="9.7109375" style="6" customWidth="1"/>
    <col min="14799" max="14799" width="9.42578125" style="6" customWidth="1"/>
    <col min="14800" max="14800" width="9" style="6" customWidth="1"/>
    <col min="14801" max="14801" width="8.28515625" style="6" customWidth="1"/>
    <col min="14802" max="14802" width="5.42578125" style="6" customWidth="1"/>
    <col min="14803" max="14803" width="8" style="6" customWidth="1"/>
    <col min="14804" max="14804" width="6.5703125" style="6" customWidth="1"/>
    <col min="14805" max="14805" width="6.140625" style="6" customWidth="1"/>
    <col min="14806" max="14806" width="9.42578125" style="6" customWidth="1"/>
    <col min="14807" max="14807" width="9.28515625" style="6" customWidth="1"/>
    <col min="14808" max="14808" width="6.28515625" style="6" customWidth="1"/>
    <col min="14809" max="14809" width="5.85546875" style="6" customWidth="1"/>
    <col min="14810" max="14810" width="9.7109375" style="6" customWidth="1"/>
    <col min="14811" max="14811" width="6.140625" style="6" customWidth="1"/>
    <col min="14812" max="14812" width="6.28515625" style="6" customWidth="1"/>
    <col min="14813" max="14813" width="5.140625" style="6" customWidth="1"/>
    <col min="14814" max="14814" width="7.85546875" style="6" customWidth="1"/>
    <col min="14815" max="14816" width="5.7109375" style="6" customWidth="1"/>
    <col min="14817" max="14817" width="7.140625" style="6" customWidth="1"/>
    <col min="14818" max="14818" width="5" style="6" customWidth="1"/>
    <col min="14819" max="14819" width="5.85546875" style="6" customWidth="1"/>
    <col min="14820" max="14820" width="9.42578125" style="6" customWidth="1"/>
    <col min="14821" max="14821" width="6.7109375" style="6" customWidth="1"/>
    <col min="14822" max="14822" width="6.42578125" style="6" customWidth="1"/>
    <col min="14823" max="14823" width="5.140625" style="6" customWidth="1"/>
    <col min="14824" max="14824" width="5.5703125" style="6" customWidth="1"/>
    <col min="14825" max="14825" width="9.28515625" style="6" customWidth="1"/>
    <col min="14826" max="14826" width="5.28515625" style="6" customWidth="1"/>
    <col min="14827" max="14827" width="9.42578125" style="6" customWidth="1"/>
    <col min="14828" max="14828" width="10.140625" style="6" customWidth="1"/>
    <col min="14829" max="14829" width="8.140625" style="6" customWidth="1"/>
    <col min="14830" max="14830" width="6" style="6" customWidth="1"/>
    <col min="14831" max="14831" width="8.140625" style="6" customWidth="1"/>
    <col min="14832" max="14832" width="4.85546875" style="6" customWidth="1"/>
    <col min="14833" max="14833" width="5.28515625" style="6" customWidth="1"/>
    <col min="14834" max="14834" width="9.7109375" style="6" customWidth="1"/>
    <col min="14835" max="14835" width="7.85546875" style="6" customWidth="1"/>
    <col min="14836" max="14836" width="10.85546875" style="6" customWidth="1"/>
    <col min="14837" max="14837" width="8" style="6" customWidth="1"/>
    <col min="14838" max="14839" width="7.42578125" style="6" customWidth="1"/>
    <col min="14840" max="14840" width="10" style="6" customWidth="1"/>
    <col min="14841" max="14841" width="9.7109375" style="6" customWidth="1"/>
    <col min="14842" max="14842" width="8.85546875" style="6" customWidth="1"/>
    <col min="14843" max="14843" width="8.28515625" style="6" customWidth="1"/>
    <col min="14844" max="14844" width="10.42578125" style="6" customWidth="1"/>
    <col min="14845" max="14845" width="7" style="6" customWidth="1"/>
    <col min="14846" max="14846" width="7.140625" style="6" customWidth="1"/>
    <col min="14847" max="14847" width="5.5703125" style="6" customWidth="1"/>
    <col min="14848" max="14848" width="9.7109375" style="6" customWidth="1"/>
    <col min="14849" max="14849" width="8.140625" style="6" customWidth="1"/>
    <col min="14850" max="14850" width="8" style="6" customWidth="1"/>
    <col min="14851" max="14851" width="4.7109375" style="6" customWidth="1"/>
    <col min="14852" max="14852" width="8.5703125" style="6" customWidth="1"/>
    <col min="14853" max="14853" width="5.28515625" style="6" customWidth="1"/>
    <col min="14854" max="14854" width="5.7109375" style="6" customWidth="1"/>
    <col min="14855" max="14855" width="9.7109375" style="6" customWidth="1"/>
    <col min="14856" max="14856" width="9.140625" style="6" customWidth="1"/>
    <col min="14857" max="14857" width="9.42578125" style="6" customWidth="1"/>
    <col min="14858" max="14858" width="6.42578125" style="6" customWidth="1"/>
    <col min="14859" max="14859" width="8.42578125" style="6" customWidth="1"/>
    <col min="14860" max="14860" width="5.85546875" style="6" customWidth="1"/>
    <col min="14861" max="14861" width="5.5703125" style="6" customWidth="1"/>
    <col min="14862" max="14862" width="9.7109375" style="6" customWidth="1"/>
    <col min="14863" max="14863" width="8.140625" style="6" customWidth="1"/>
    <col min="14864" max="14864" width="6.42578125" style="6" customWidth="1"/>
    <col min="14865" max="14865" width="8" style="6" customWidth="1"/>
    <col min="14866" max="14866" width="7.42578125" style="6" customWidth="1"/>
    <col min="14867" max="14867" width="5.42578125" style="6" customWidth="1"/>
    <col min="14868" max="14868" width="4.85546875" style="6" customWidth="1"/>
    <col min="14869" max="14869" width="7.7109375" style="6" customWidth="1"/>
    <col min="14870" max="14870" width="6" style="6" customWidth="1"/>
    <col min="14871" max="14871" width="7.7109375" style="6" customWidth="1"/>
    <col min="14872" max="14872" width="8.42578125" style="6" customWidth="1"/>
    <col min="14873" max="14873" width="10.42578125" style="6" customWidth="1"/>
    <col min="14874" max="15050" width="9.140625" style="6"/>
    <col min="15051" max="15051" width="7.28515625" style="6" customWidth="1"/>
    <col min="15052" max="15052" width="44" style="6" customWidth="1"/>
    <col min="15053" max="15053" width="15" style="6" customWidth="1"/>
    <col min="15054" max="15054" width="9.7109375" style="6" customWidth="1"/>
    <col min="15055" max="15055" width="9.42578125" style="6" customWidth="1"/>
    <col min="15056" max="15056" width="9" style="6" customWidth="1"/>
    <col min="15057" max="15057" width="8.28515625" style="6" customWidth="1"/>
    <col min="15058" max="15058" width="5.42578125" style="6" customWidth="1"/>
    <col min="15059" max="15059" width="8" style="6" customWidth="1"/>
    <col min="15060" max="15060" width="6.5703125" style="6" customWidth="1"/>
    <col min="15061" max="15061" width="6.140625" style="6" customWidth="1"/>
    <col min="15062" max="15062" width="9.42578125" style="6" customWidth="1"/>
    <col min="15063" max="15063" width="9.28515625" style="6" customWidth="1"/>
    <col min="15064" max="15064" width="6.28515625" style="6" customWidth="1"/>
    <col min="15065" max="15065" width="5.85546875" style="6" customWidth="1"/>
    <col min="15066" max="15066" width="9.7109375" style="6" customWidth="1"/>
    <col min="15067" max="15067" width="6.140625" style="6" customWidth="1"/>
    <col min="15068" max="15068" width="6.28515625" style="6" customWidth="1"/>
    <col min="15069" max="15069" width="5.140625" style="6" customWidth="1"/>
    <col min="15070" max="15070" width="7.85546875" style="6" customWidth="1"/>
    <col min="15071" max="15072" width="5.7109375" style="6" customWidth="1"/>
    <col min="15073" max="15073" width="7.140625" style="6" customWidth="1"/>
    <col min="15074" max="15074" width="5" style="6" customWidth="1"/>
    <col min="15075" max="15075" width="5.85546875" style="6" customWidth="1"/>
    <col min="15076" max="15076" width="9.42578125" style="6" customWidth="1"/>
    <col min="15077" max="15077" width="6.7109375" style="6" customWidth="1"/>
    <col min="15078" max="15078" width="6.42578125" style="6" customWidth="1"/>
    <col min="15079" max="15079" width="5.140625" style="6" customWidth="1"/>
    <col min="15080" max="15080" width="5.5703125" style="6" customWidth="1"/>
    <col min="15081" max="15081" width="9.28515625" style="6" customWidth="1"/>
    <col min="15082" max="15082" width="5.28515625" style="6" customWidth="1"/>
    <col min="15083" max="15083" width="9.42578125" style="6" customWidth="1"/>
    <col min="15084" max="15084" width="10.140625" style="6" customWidth="1"/>
    <col min="15085" max="15085" width="8.140625" style="6" customWidth="1"/>
    <col min="15086" max="15086" width="6" style="6" customWidth="1"/>
    <col min="15087" max="15087" width="8.140625" style="6" customWidth="1"/>
    <col min="15088" max="15088" width="4.85546875" style="6" customWidth="1"/>
    <col min="15089" max="15089" width="5.28515625" style="6" customWidth="1"/>
    <col min="15090" max="15090" width="9.7109375" style="6" customWidth="1"/>
    <col min="15091" max="15091" width="7.85546875" style="6" customWidth="1"/>
    <col min="15092" max="15092" width="10.85546875" style="6" customWidth="1"/>
    <col min="15093" max="15093" width="8" style="6" customWidth="1"/>
    <col min="15094" max="15095" width="7.42578125" style="6" customWidth="1"/>
    <col min="15096" max="15096" width="10" style="6" customWidth="1"/>
    <col min="15097" max="15097" width="9.7109375" style="6" customWidth="1"/>
    <col min="15098" max="15098" width="8.85546875" style="6" customWidth="1"/>
    <col min="15099" max="15099" width="8.28515625" style="6" customWidth="1"/>
    <col min="15100" max="15100" width="10.42578125" style="6" customWidth="1"/>
    <col min="15101" max="15101" width="7" style="6" customWidth="1"/>
    <col min="15102" max="15102" width="7.140625" style="6" customWidth="1"/>
    <col min="15103" max="15103" width="5.5703125" style="6" customWidth="1"/>
    <col min="15104" max="15104" width="9.7109375" style="6" customWidth="1"/>
    <col min="15105" max="15105" width="8.140625" style="6" customWidth="1"/>
    <col min="15106" max="15106" width="8" style="6" customWidth="1"/>
    <col min="15107" max="15107" width="4.7109375" style="6" customWidth="1"/>
    <col min="15108" max="15108" width="8.5703125" style="6" customWidth="1"/>
    <col min="15109" max="15109" width="5.28515625" style="6" customWidth="1"/>
    <col min="15110" max="15110" width="5.7109375" style="6" customWidth="1"/>
    <col min="15111" max="15111" width="9.7109375" style="6" customWidth="1"/>
    <col min="15112" max="15112" width="9.140625" style="6" customWidth="1"/>
    <col min="15113" max="15113" width="9.42578125" style="6" customWidth="1"/>
    <col min="15114" max="15114" width="6.42578125" style="6" customWidth="1"/>
    <col min="15115" max="15115" width="8.42578125" style="6" customWidth="1"/>
    <col min="15116" max="15116" width="5.85546875" style="6" customWidth="1"/>
    <col min="15117" max="15117" width="5.5703125" style="6" customWidth="1"/>
    <col min="15118" max="15118" width="9.7109375" style="6" customWidth="1"/>
    <col min="15119" max="15119" width="8.140625" style="6" customWidth="1"/>
    <col min="15120" max="15120" width="6.42578125" style="6" customWidth="1"/>
    <col min="15121" max="15121" width="8" style="6" customWidth="1"/>
    <col min="15122" max="15122" width="7.42578125" style="6" customWidth="1"/>
    <col min="15123" max="15123" width="5.42578125" style="6" customWidth="1"/>
    <col min="15124" max="15124" width="4.85546875" style="6" customWidth="1"/>
    <col min="15125" max="15125" width="7.7109375" style="6" customWidth="1"/>
    <col min="15126" max="15126" width="6" style="6" customWidth="1"/>
    <col min="15127" max="15127" width="7.7109375" style="6" customWidth="1"/>
    <col min="15128" max="15128" width="8.42578125" style="6" customWidth="1"/>
    <col min="15129" max="15129" width="10.42578125" style="6" customWidth="1"/>
    <col min="15130" max="15306" width="9.140625" style="6"/>
    <col min="15307" max="15307" width="7.28515625" style="6" customWidth="1"/>
    <col min="15308" max="15308" width="44" style="6" customWidth="1"/>
    <col min="15309" max="15309" width="15" style="6" customWidth="1"/>
    <col min="15310" max="15310" width="9.7109375" style="6" customWidth="1"/>
    <col min="15311" max="15311" width="9.42578125" style="6" customWidth="1"/>
    <col min="15312" max="15312" width="9" style="6" customWidth="1"/>
    <col min="15313" max="15313" width="8.28515625" style="6" customWidth="1"/>
    <col min="15314" max="15314" width="5.42578125" style="6" customWidth="1"/>
    <col min="15315" max="15315" width="8" style="6" customWidth="1"/>
    <col min="15316" max="15316" width="6.5703125" style="6" customWidth="1"/>
    <col min="15317" max="15317" width="6.140625" style="6" customWidth="1"/>
    <col min="15318" max="15318" width="9.42578125" style="6" customWidth="1"/>
    <col min="15319" max="15319" width="9.28515625" style="6" customWidth="1"/>
    <col min="15320" max="15320" width="6.28515625" style="6" customWidth="1"/>
    <col min="15321" max="15321" width="5.85546875" style="6" customWidth="1"/>
    <col min="15322" max="15322" width="9.7109375" style="6" customWidth="1"/>
    <col min="15323" max="15323" width="6.140625" style="6" customWidth="1"/>
    <col min="15324" max="15324" width="6.28515625" style="6" customWidth="1"/>
    <col min="15325" max="15325" width="5.140625" style="6" customWidth="1"/>
    <col min="15326" max="15326" width="7.85546875" style="6" customWidth="1"/>
    <col min="15327" max="15328" width="5.7109375" style="6" customWidth="1"/>
    <col min="15329" max="15329" width="7.140625" style="6" customWidth="1"/>
    <col min="15330" max="15330" width="5" style="6" customWidth="1"/>
    <col min="15331" max="15331" width="5.85546875" style="6" customWidth="1"/>
    <col min="15332" max="15332" width="9.42578125" style="6" customWidth="1"/>
    <col min="15333" max="15333" width="6.7109375" style="6" customWidth="1"/>
    <col min="15334" max="15334" width="6.42578125" style="6" customWidth="1"/>
    <col min="15335" max="15335" width="5.140625" style="6" customWidth="1"/>
    <col min="15336" max="15336" width="5.5703125" style="6" customWidth="1"/>
    <col min="15337" max="15337" width="9.28515625" style="6" customWidth="1"/>
    <col min="15338" max="15338" width="5.28515625" style="6" customWidth="1"/>
    <col min="15339" max="15339" width="9.42578125" style="6" customWidth="1"/>
    <col min="15340" max="15340" width="10.140625" style="6" customWidth="1"/>
    <col min="15341" max="15341" width="8.140625" style="6" customWidth="1"/>
    <col min="15342" max="15342" width="6" style="6" customWidth="1"/>
    <col min="15343" max="15343" width="8.140625" style="6" customWidth="1"/>
    <col min="15344" max="15344" width="4.85546875" style="6" customWidth="1"/>
    <col min="15345" max="15345" width="5.28515625" style="6" customWidth="1"/>
    <col min="15346" max="15346" width="9.7109375" style="6" customWidth="1"/>
    <col min="15347" max="15347" width="7.85546875" style="6" customWidth="1"/>
    <col min="15348" max="15348" width="10.85546875" style="6" customWidth="1"/>
    <col min="15349" max="15349" width="8" style="6" customWidth="1"/>
    <col min="15350" max="15351" width="7.42578125" style="6" customWidth="1"/>
    <col min="15352" max="15352" width="10" style="6" customWidth="1"/>
    <col min="15353" max="15353" width="9.7109375" style="6" customWidth="1"/>
    <col min="15354" max="15354" width="8.85546875" style="6" customWidth="1"/>
    <col min="15355" max="15355" width="8.28515625" style="6" customWidth="1"/>
    <col min="15356" max="15356" width="10.42578125" style="6" customWidth="1"/>
    <col min="15357" max="15357" width="7" style="6" customWidth="1"/>
    <col min="15358" max="15358" width="7.140625" style="6" customWidth="1"/>
    <col min="15359" max="15359" width="5.5703125" style="6" customWidth="1"/>
    <col min="15360" max="15360" width="9.7109375" style="6" customWidth="1"/>
    <col min="15361" max="15361" width="8.140625" style="6" customWidth="1"/>
    <col min="15362" max="15362" width="8" style="6" customWidth="1"/>
    <col min="15363" max="15363" width="4.7109375" style="6" customWidth="1"/>
    <col min="15364" max="15364" width="8.5703125" style="6" customWidth="1"/>
    <col min="15365" max="15365" width="5.28515625" style="6" customWidth="1"/>
    <col min="15366" max="15366" width="5.7109375" style="6" customWidth="1"/>
    <col min="15367" max="15367" width="9.7109375" style="6" customWidth="1"/>
    <col min="15368" max="15368" width="9.140625" style="6" customWidth="1"/>
    <col min="15369" max="15369" width="9.42578125" style="6" customWidth="1"/>
    <col min="15370" max="15370" width="6.42578125" style="6" customWidth="1"/>
    <col min="15371" max="15371" width="8.42578125" style="6" customWidth="1"/>
    <col min="15372" max="15372" width="5.85546875" style="6" customWidth="1"/>
    <col min="15373" max="15373" width="5.5703125" style="6" customWidth="1"/>
    <col min="15374" max="15374" width="9.7109375" style="6" customWidth="1"/>
    <col min="15375" max="15375" width="8.140625" style="6" customWidth="1"/>
    <col min="15376" max="15376" width="6.42578125" style="6" customWidth="1"/>
    <col min="15377" max="15377" width="8" style="6" customWidth="1"/>
    <col min="15378" max="15378" width="7.42578125" style="6" customWidth="1"/>
    <col min="15379" max="15379" width="5.42578125" style="6" customWidth="1"/>
    <col min="15380" max="15380" width="4.85546875" style="6" customWidth="1"/>
    <col min="15381" max="15381" width="7.7109375" style="6" customWidth="1"/>
    <col min="15382" max="15382" width="6" style="6" customWidth="1"/>
    <col min="15383" max="15383" width="7.7109375" style="6" customWidth="1"/>
    <col min="15384" max="15384" width="8.42578125" style="6" customWidth="1"/>
    <col min="15385" max="15385" width="10.42578125" style="6" customWidth="1"/>
    <col min="15386" max="15562" width="9.140625" style="6"/>
    <col min="15563" max="15563" width="7.28515625" style="6" customWidth="1"/>
    <col min="15564" max="15564" width="44" style="6" customWidth="1"/>
    <col min="15565" max="15565" width="15" style="6" customWidth="1"/>
    <col min="15566" max="15566" width="9.7109375" style="6" customWidth="1"/>
    <col min="15567" max="15567" width="9.42578125" style="6" customWidth="1"/>
    <col min="15568" max="15568" width="9" style="6" customWidth="1"/>
    <col min="15569" max="15569" width="8.28515625" style="6" customWidth="1"/>
    <col min="15570" max="15570" width="5.42578125" style="6" customWidth="1"/>
    <col min="15571" max="15571" width="8" style="6" customWidth="1"/>
    <col min="15572" max="15572" width="6.5703125" style="6" customWidth="1"/>
    <col min="15573" max="15573" width="6.140625" style="6" customWidth="1"/>
    <col min="15574" max="15574" width="9.42578125" style="6" customWidth="1"/>
    <col min="15575" max="15575" width="9.28515625" style="6" customWidth="1"/>
    <col min="15576" max="15576" width="6.28515625" style="6" customWidth="1"/>
    <col min="15577" max="15577" width="5.85546875" style="6" customWidth="1"/>
    <col min="15578" max="15578" width="9.7109375" style="6" customWidth="1"/>
    <col min="15579" max="15579" width="6.140625" style="6" customWidth="1"/>
    <col min="15580" max="15580" width="6.28515625" style="6" customWidth="1"/>
    <col min="15581" max="15581" width="5.140625" style="6" customWidth="1"/>
    <col min="15582" max="15582" width="7.85546875" style="6" customWidth="1"/>
    <col min="15583" max="15584" width="5.7109375" style="6" customWidth="1"/>
    <col min="15585" max="15585" width="7.140625" style="6" customWidth="1"/>
    <col min="15586" max="15586" width="5" style="6" customWidth="1"/>
    <col min="15587" max="15587" width="5.85546875" style="6" customWidth="1"/>
    <col min="15588" max="15588" width="9.42578125" style="6" customWidth="1"/>
    <col min="15589" max="15589" width="6.7109375" style="6" customWidth="1"/>
    <col min="15590" max="15590" width="6.42578125" style="6" customWidth="1"/>
    <col min="15591" max="15591" width="5.140625" style="6" customWidth="1"/>
    <col min="15592" max="15592" width="5.5703125" style="6" customWidth="1"/>
    <col min="15593" max="15593" width="9.28515625" style="6" customWidth="1"/>
    <col min="15594" max="15594" width="5.28515625" style="6" customWidth="1"/>
    <col min="15595" max="15595" width="9.42578125" style="6" customWidth="1"/>
    <col min="15596" max="15596" width="10.140625" style="6" customWidth="1"/>
    <col min="15597" max="15597" width="8.140625" style="6" customWidth="1"/>
    <col min="15598" max="15598" width="6" style="6" customWidth="1"/>
    <col min="15599" max="15599" width="8.140625" style="6" customWidth="1"/>
    <col min="15600" max="15600" width="4.85546875" style="6" customWidth="1"/>
    <col min="15601" max="15601" width="5.28515625" style="6" customWidth="1"/>
    <col min="15602" max="15602" width="9.7109375" style="6" customWidth="1"/>
    <col min="15603" max="15603" width="7.85546875" style="6" customWidth="1"/>
    <col min="15604" max="15604" width="10.85546875" style="6" customWidth="1"/>
    <col min="15605" max="15605" width="8" style="6" customWidth="1"/>
    <col min="15606" max="15607" width="7.42578125" style="6" customWidth="1"/>
    <col min="15608" max="15608" width="10" style="6" customWidth="1"/>
    <col min="15609" max="15609" width="9.7109375" style="6" customWidth="1"/>
    <col min="15610" max="15610" width="8.85546875" style="6" customWidth="1"/>
    <col min="15611" max="15611" width="8.28515625" style="6" customWidth="1"/>
    <col min="15612" max="15612" width="10.42578125" style="6" customWidth="1"/>
    <col min="15613" max="15613" width="7" style="6" customWidth="1"/>
    <col min="15614" max="15614" width="7.140625" style="6" customWidth="1"/>
    <col min="15615" max="15615" width="5.5703125" style="6" customWidth="1"/>
    <col min="15616" max="15616" width="9.7109375" style="6" customWidth="1"/>
    <col min="15617" max="15617" width="8.140625" style="6" customWidth="1"/>
    <col min="15618" max="15618" width="8" style="6" customWidth="1"/>
    <col min="15619" max="15619" width="4.7109375" style="6" customWidth="1"/>
    <col min="15620" max="15620" width="8.5703125" style="6" customWidth="1"/>
    <col min="15621" max="15621" width="5.28515625" style="6" customWidth="1"/>
    <col min="15622" max="15622" width="5.7109375" style="6" customWidth="1"/>
    <col min="15623" max="15623" width="9.7109375" style="6" customWidth="1"/>
    <col min="15624" max="15624" width="9.140625" style="6" customWidth="1"/>
    <col min="15625" max="15625" width="9.42578125" style="6" customWidth="1"/>
    <col min="15626" max="15626" width="6.42578125" style="6" customWidth="1"/>
    <col min="15627" max="15627" width="8.42578125" style="6" customWidth="1"/>
    <col min="15628" max="15628" width="5.85546875" style="6" customWidth="1"/>
    <col min="15629" max="15629" width="5.5703125" style="6" customWidth="1"/>
    <col min="15630" max="15630" width="9.7109375" style="6" customWidth="1"/>
    <col min="15631" max="15631" width="8.140625" style="6" customWidth="1"/>
    <col min="15632" max="15632" width="6.42578125" style="6" customWidth="1"/>
    <col min="15633" max="15633" width="8" style="6" customWidth="1"/>
    <col min="15634" max="15634" width="7.42578125" style="6" customWidth="1"/>
    <col min="15635" max="15635" width="5.42578125" style="6" customWidth="1"/>
    <col min="15636" max="15636" width="4.85546875" style="6" customWidth="1"/>
    <col min="15637" max="15637" width="7.7109375" style="6" customWidth="1"/>
    <col min="15638" max="15638" width="6" style="6" customWidth="1"/>
    <col min="15639" max="15639" width="7.7109375" style="6" customWidth="1"/>
    <col min="15640" max="15640" width="8.42578125" style="6" customWidth="1"/>
    <col min="15641" max="15641" width="10.42578125" style="6" customWidth="1"/>
    <col min="15642" max="15818" width="9.140625" style="6"/>
    <col min="15819" max="15819" width="7.28515625" style="6" customWidth="1"/>
    <col min="15820" max="15820" width="44" style="6" customWidth="1"/>
    <col min="15821" max="15821" width="15" style="6" customWidth="1"/>
    <col min="15822" max="15822" width="9.7109375" style="6" customWidth="1"/>
    <col min="15823" max="15823" width="9.42578125" style="6" customWidth="1"/>
    <col min="15824" max="15824" width="9" style="6" customWidth="1"/>
    <col min="15825" max="15825" width="8.28515625" style="6" customWidth="1"/>
    <col min="15826" max="15826" width="5.42578125" style="6" customWidth="1"/>
    <col min="15827" max="15827" width="8" style="6" customWidth="1"/>
    <col min="15828" max="15828" width="6.5703125" style="6" customWidth="1"/>
    <col min="15829" max="15829" width="6.140625" style="6" customWidth="1"/>
    <col min="15830" max="15830" width="9.42578125" style="6" customWidth="1"/>
    <col min="15831" max="15831" width="9.28515625" style="6" customWidth="1"/>
    <col min="15832" max="15832" width="6.28515625" style="6" customWidth="1"/>
    <col min="15833" max="15833" width="5.85546875" style="6" customWidth="1"/>
    <col min="15834" max="15834" width="9.7109375" style="6" customWidth="1"/>
    <col min="15835" max="15835" width="6.140625" style="6" customWidth="1"/>
    <col min="15836" max="15836" width="6.28515625" style="6" customWidth="1"/>
    <col min="15837" max="15837" width="5.140625" style="6" customWidth="1"/>
    <col min="15838" max="15838" width="7.85546875" style="6" customWidth="1"/>
    <col min="15839" max="15840" width="5.7109375" style="6" customWidth="1"/>
    <col min="15841" max="15841" width="7.140625" style="6" customWidth="1"/>
    <col min="15842" max="15842" width="5" style="6" customWidth="1"/>
    <col min="15843" max="15843" width="5.85546875" style="6" customWidth="1"/>
    <col min="15844" max="15844" width="9.42578125" style="6" customWidth="1"/>
    <col min="15845" max="15845" width="6.7109375" style="6" customWidth="1"/>
    <col min="15846" max="15846" width="6.42578125" style="6" customWidth="1"/>
    <col min="15847" max="15847" width="5.140625" style="6" customWidth="1"/>
    <col min="15848" max="15848" width="5.5703125" style="6" customWidth="1"/>
    <col min="15849" max="15849" width="9.28515625" style="6" customWidth="1"/>
    <col min="15850" max="15850" width="5.28515625" style="6" customWidth="1"/>
    <col min="15851" max="15851" width="9.42578125" style="6" customWidth="1"/>
    <col min="15852" max="15852" width="10.140625" style="6" customWidth="1"/>
    <col min="15853" max="15853" width="8.140625" style="6" customWidth="1"/>
    <col min="15854" max="15854" width="6" style="6" customWidth="1"/>
    <col min="15855" max="15855" width="8.140625" style="6" customWidth="1"/>
    <col min="15856" max="15856" width="4.85546875" style="6" customWidth="1"/>
    <col min="15857" max="15857" width="5.28515625" style="6" customWidth="1"/>
    <col min="15858" max="15858" width="9.7109375" style="6" customWidth="1"/>
    <col min="15859" max="15859" width="7.85546875" style="6" customWidth="1"/>
    <col min="15860" max="15860" width="10.85546875" style="6" customWidth="1"/>
    <col min="15861" max="15861" width="8" style="6" customWidth="1"/>
    <col min="15862" max="15863" width="7.42578125" style="6" customWidth="1"/>
    <col min="15864" max="15864" width="10" style="6" customWidth="1"/>
    <col min="15865" max="15865" width="9.7109375" style="6" customWidth="1"/>
    <col min="15866" max="15866" width="8.85546875" style="6" customWidth="1"/>
    <col min="15867" max="15867" width="8.28515625" style="6" customWidth="1"/>
    <col min="15868" max="15868" width="10.42578125" style="6" customWidth="1"/>
    <col min="15869" max="15869" width="7" style="6" customWidth="1"/>
    <col min="15870" max="15870" width="7.140625" style="6" customWidth="1"/>
    <col min="15871" max="15871" width="5.5703125" style="6" customWidth="1"/>
    <col min="15872" max="15872" width="9.7109375" style="6" customWidth="1"/>
    <col min="15873" max="15873" width="8.140625" style="6" customWidth="1"/>
    <col min="15874" max="15874" width="8" style="6" customWidth="1"/>
    <col min="15875" max="15875" width="4.7109375" style="6" customWidth="1"/>
    <col min="15876" max="15876" width="8.5703125" style="6" customWidth="1"/>
    <col min="15877" max="15877" width="5.28515625" style="6" customWidth="1"/>
    <col min="15878" max="15878" width="5.7109375" style="6" customWidth="1"/>
    <col min="15879" max="15879" width="9.7109375" style="6" customWidth="1"/>
    <col min="15880" max="15880" width="9.140625" style="6" customWidth="1"/>
    <col min="15881" max="15881" width="9.42578125" style="6" customWidth="1"/>
    <col min="15882" max="15882" width="6.42578125" style="6" customWidth="1"/>
    <col min="15883" max="15883" width="8.42578125" style="6" customWidth="1"/>
    <col min="15884" max="15884" width="5.85546875" style="6" customWidth="1"/>
    <col min="15885" max="15885" width="5.5703125" style="6" customWidth="1"/>
    <col min="15886" max="15886" width="9.7109375" style="6" customWidth="1"/>
    <col min="15887" max="15887" width="8.140625" style="6" customWidth="1"/>
    <col min="15888" max="15888" width="6.42578125" style="6" customWidth="1"/>
    <col min="15889" max="15889" width="8" style="6" customWidth="1"/>
    <col min="15890" max="15890" width="7.42578125" style="6" customWidth="1"/>
    <col min="15891" max="15891" width="5.42578125" style="6" customWidth="1"/>
    <col min="15892" max="15892" width="4.85546875" style="6" customWidth="1"/>
    <col min="15893" max="15893" width="7.7109375" style="6" customWidth="1"/>
    <col min="15894" max="15894" width="6" style="6" customWidth="1"/>
    <col min="15895" max="15895" width="7.7109375" style="6" customWidth="1"/>
    <col min="15896" max="15896" width="8.42578125" style="6" customWidth="1"/>
    <col min="15897" max="15897" width="10.42578125" style="6" customWidth="1"/>
    <col min="15898" max="16074" width="9.140625" style="6"/>
    <col min="16075" max="16075" width="7.28515625" style="6" customWidth="1"/>
    <col min="16076" max="16076" width="44" style="6" customWidth="1"/>
    <col min="16077" max="16077" width="15" style="6" customWidth="1"/>
    <col min="16078" max="16078" width="9.7109375" style="6" customWidth="1"/>
    <col min="16079" max="16079" width="9.42578125" style="6" customWidth="1"/>
    <col min="16080" max="16080" width="9" style="6" customWidth="1"/>
    <col min="16081" max="16081" width="8.28515625" style="6" customWidth="1"/>
    <col min="16082" max="16082" width="5.42578125" style="6" customWidth="1"/>
    <col min="16083" max="16083" width="8" style="6" customWidth="1"/>
    <col min="16084" max="16084" width="6.5703125" style="6" customWidth="1"/>
    <col min="16085" max="16085" width="6.140625" style="6" customWidth="1"/>
    <col min="16086" max="16086" width="9.42578125" style="6" customWidth="1"/>
    <col min="16087" max="16087" width="9.28515625" style="6" customWidth="1"/>
    <col min="16088" max="16088" width="6.28515625" style="6" customWidth="1"/>
    <col min="16089" max="16089" width="5.85546875" style="6" customWidth="1"/>
    <col min="16090" max="16090" width="9.7109375" style="6" customWidth="1"/>
    <col min="16091" max="16091" width="6.140625" style="6" customWidth="1"/>
    <col min="16092" max="16092" width="6.28515625" style="6" customWidth="1"/>
    <col min="16093" max="16093" width="5.140625" style="6" customWidth="1"/>
    <col min="16094" max="16094" width="7.85546875" style="6" customWidth="1"/>
    <col min="16095" max="16096" width="5.7109375" style="6" customWidth="1"/>
    <col min="16097" max="16097" width="7.140625" style="6" customWidth="1"/>
    <col min="16098" max="16098" width="5" style="6" customWidth="1"/>
    <col min="16099" max="16099" width="5.85546875" style="6" customWidth="1"/>
    <col min="16100" max="16100" width="9.42578125" style="6" customWidth="1"/>
    <col min="16101" max="16101" width="6.7109375" style="6" customWidth="1"/>
    <col min="16102" max="16102" width="6.42578125" style="6" customWidth="1"/>
    <col min="16103" max="16103" width="5.140625" style="6" customWidth="1"/>
    <col min="16104" max="16104" width="5.5703125" style="6" customWidth="1"/>
    <col min="16105" max="16105" width="9.28515625" style="6" customWidth="1"/>
    <col min="16106" max="16106" width="5.28515625" style="6" customWidth="1"/>
    <col min="16107" max="16107" width="9.42578125" style="6" customWidth="1"/>
    <col min="16108" max="16108" width="10.140625" style="6" customWidth="1"/>
    <col min="16109" max="16109" width="8.140625" style="6" customWidth="1"/>
    <col min="16110" max="16110" width="6" style="6" customWidth="1"/>
    <col min="16111" max="16111" width="8.140625" style="6" customWidth="1"/>
    <col min="16112" max="16112" width="4.85546875" style="6" customWidth="1"/>
    <col min="16113" max="16113" width="5.28515625" style="6" customWidth="1"/>
    <col min="16114" max="16114" width="9.7109375" style="6" customWidth="1"/>
    <col min="16115" max="16115" width="7.85546875" style="6" customWidth="1"/>
    <col min="16116" max="16116" width="10.85546875" style="6" customWidth="1"/>
    <col min="16117" max="16117" width="8" style="6" customWidth="1"/>
    <col min="16118" max="16119" width="7.42578125" style="6" customWidth="1"/>
    <col min="16120" max="16120" width="10" style="6" customWidth="1"/>
    <col min="16121" max="16121" width="9.7109375" style="6" customWidth="1"/>
    <col min="16122" max="16122" width="8.85546875" style="6" customWidth="1"/>
    <col min="16123" max="16123" width="8.28515625" style="6" customWidth="1"/>
    <col min="16124" max="16124" width="10.42578125" style="6" customWidth="1"/>
    <col min="16125" max="16125" width="7" style="6" customWidth="1"/>
    <col min="16126" max="16126" width="7.140625" style="6" customWidth="1"/>
    <col min="16127" max="16127" width="5.5703125" style="6" customWidth="1"/>
    <col min="16128" max="16128" width="9.7109375" style="6" customWidth="1"/>
    <col min="16129" max="16129" width="8.140625" style="6" customWidth="1"/>
    <col min="16130" max="16130" width="8" style="6" customWidth="1"/>
    <col min="16131" max="16131" width="4.7109375" style="6" customWidth="1"/>
    <col min="16132" max="16132" width="8.5703125" style="6" customWidth="1"/>
    <col min="16133" max="16133" width="5.28515625" style="6" customWidth="1"/>
    <col min="16134" max="16134" width="5.7109375" style="6" customWidth="1"/>
    <col min="16135" max="16135" width="9.7109375" style="6" customWidth="1"/>
    <col min="16136" max="16136" width="9.140625" style="6" customWidth="1"/>
    <col min="16137" max="16137" width="9.42578125" style="6" customWidth="1"/>
    <col min="16138" max="16138" width="6.42578125" style="6" customWidth="1"/>
    <col min="16139" max="16139" width="8.42578125" style="6" customWidth="1"/>
    <col min="16140" max="16140" width="5.85546875" style="6" customWidth="1"/>
    <col min="16141" max="16141" width="5.5703125" style="6" customWidth="1"/>
    <col min="16142" max="16142" width="9.7109375" style="6" customWidth="1"/>
    <col min="16143" max="16143" width="8.140625" style="6" customWidth="1"/>
    <col min="16144" max="16144" width="6.42578125" style="6" customWidth="1"/>
    <col min="16145" max="16145" width="8" style="6" customWidth="1"/>
    <col min="16146" max="16146" width="7.42578125" style="6" customWidth="1"/>
    <col min="16147" max="16147" width="5.42578125" style="6" customWidth="1"/>
    <col min="16148" max="16148" width="4.85546875" style="6" customWidth="1"/>
    <col min="16149" max="16149" width="7.7109375" style="6" customWidth="1"/>
    <col min="16150" max="16150" width="6" style="6" customWidth="1"/>
    <col min="16151" max="16151" width="7.7109375" style="6" customWidth="1"/>
    <col min="16152" max="16152" width="8.42578125" style="6" customWidth="1"/>
    <col min="16153" max="16153" width="10.42578125" style="6" customWidth="1"/>
    <col min="16154" max="16384" width="9.140625" style="6"/>
  </cols>
  <sheetData>
    <row r="1" spans="1:25" s="29" customFormat="1" ht="12.75" x14ac:dyDescent="0.2">
      <c r="A1" s="3"/>
      <c r="B1" s="3"/>
      <c r="C1" s="3"/>
      <c r="D1" s="5"/>
      <c r="E1" s="5"/>
      <c r="F1" s="5"/>
      <c r="G1" s="5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 t="s">
        <v>431</v>
      </c>
    </row>
    <row r="2" spans="1:25" s="29" customFormat="1" ht="25.5" customHeight="1" x14ac:dyDescent="0.2">
      <c r="A2" s="3"/>
      <c r="B2" s="3"/>
      <c r="C2" s="3"/>
      <c r="D2" s="5"/>
      <c r="E2" s="5"/>
      <c r="F2" s="5"/>
      <c r="G2" s="5"/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30"/>
      <c r="W2" s="205" t="s">
        <v>4</v>
      </c>
      <c r="X2" s="205"/>
      <c r="Y2" s="205"/>
    </row>
    <row r="3" spans="1:25" s="31" customFormat="1" ht="12.75" x14ac:dyDescent="0.2">
      <c r="A3" s="202" t="s">
        <v>432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25" s="31" customFormat="1" ht="12.75" x14ac:dyDescent="0.2">
      <c r="A4" s="121"/>
      <c r="B4" s="121"/>
      <c r="C4" s="121"/>
      <c r="D4" s="119"/>
      <c r="E4" s="119"/>
      <c r="F4" s="119"/>
      <c r="G4" s="119"/>
      <c r="H4" s="121"/>
      <c r="I4" s="129" t="s">
        <v>423</v>
      </c>
      <c r="J4" s="129"/>
      <c r="K4" s="115" t="s">
        <v>85</v>
      </c>
      <c r="L4" s="119" t="s">
        <v>7</v>
      </c>
      <c r="M4" s="129"/>
      <c r="N4" s="129"/>
      <c r="O4" s="128"/>
      <c r="P4" s="119"/>
      <c r="Q4" s="129"/>
      <c r="R4" s="129"/>
      <c r="S4" s="128"/>
      <c r="T4" s="119"/>
      <c r="U4" s="5"/>
      <c r="V4" s="5"/>
      <c r="W4" s="5"/>
      <c r="X4" s="5"/>
      <c r="Y4" s="5"/>
    </row>
    <row r="5" spans="1:25" x14ac:dyDescent="0.25">
      <c r="A5" s="121"/>
      <c r="B5" s="121"/>
      <c r="C5" s="121"/>
      <c r="D5" s="119"/>
      <c r="E5" s="119"/>
      <c r="F5" s="119"/>
      <c r="G5" s="119"/>
      <c r="H5" s="12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5"/>
      <c r="V5" s="5"/>
      <c r="W5" s="5"/>
      <c r="X5" s="5"/>
      <c r="Y5" s="5"/>
    </row>
    <row r="6" spans="1:25" s="31" customFormat="1" ht="12.75" customHeight="1" x14ac:dyDescent="0.2">
      <c r="A6" s="202" t="s">
        <v>433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</row>
    <row r="7" spans="1:25" s="32" customFormat="1" ht="12.75" x14ac:dyDescent="0.2">
      <c r="A7" s="121"/>
      <c r="B7" s="121"/>
      <c r="C7" s="121"/>
      <c r="D7" s="119"/>
      <c r="E7" s="119"/>
      <c r="F7" s="119"/>
      <c r="G7" s="119"/>
      <c r="H7" s="121"/>
      <c r="I7" s="119"/>
      <c r="J7" s="119"/>
      <c r="K7" s="119"/>
      <c r="L7" s="119"/>
      <c r="M7" s="119"/>
      <c r="N7" s="130" t="s">
        <v>5</v>
      </c>
      <c r="O7" s="130"/>
      <c r="P7" s="130"/>
      <c r="Q7" s="130"/>
      <c r="R7" s="130"/>
      <c r="S7" s="130"/>
      <c r="T7" s="130"/>
      <c r="U7" s="5"/>
      <c r="V7" s="5"/>
      <c r="W7" s="5"/>
      <c r="X7" s="5"/>
      <c r="Y7" s="5"/>
    </row>
    <row r="8" spans="1:25" x14ac:dyDescent="0.25">
      <c r="A8" s="121"/>
      <c r="B8" s="121"/>
      <c r="C8" s="121"/>
      <c r="D8" s="119"/>
      <c r="E8" s="119"/>
      <c r="F8" s="119"/>
      <c r="G8" s="119"/>
      <c r="H8" s="121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5"/>
      <c r="V8" s="5"/>
      <c r="W8" s="5"/>
      <c r="X8" s="5"/>
      <c r="Y8" s="5"/>
    </row>
    <row r="9" spans="1:25" s="31" customFormat="1" ht="12.75" x14ac:dyDescent="0.2">
      <c r="A9" s="202" t="s">
        <v>434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</row>
    <row r="10" spans="1:25" x14ac:dyDescent="0.25">
      <c r="A10" s="121"/>
      <c r="B10" s="121"/>
      <c r="C10" s="121"/>
      <c r="D10" s="119"/>
      <c r="E10" s="119"/>
      <c r="F10" s="119"/>
      <c r="G10" s="119"/>
      <c r="H10" s="121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5"/>
      <c r="V10" s="5"/>
      <c r="W10" s="5"/>
      <c r="X10" s="5"/>
      <c r="Y10" s="5"/>
    </row>
    <row r="11" spans="1:25" s="31" customFormat="1" ht="12.75" customHeight="1" x14ac:dyDescent="0.2">
      <c r="A11" s="121"/>
      <c r="B11" s="121"/>
      <c r="C11" s="121"/>
      <c r="D11" s="119"/>
      <c r="E11" s="33"/>
      <c r="F11" s="119"/>
      <c r="G11" s="119"/>
      <c r="H11" s="121"/>
      <c r="I11" s="132" t="s">
        <v>8</v>
      </c>
      <c r="J11" s="132"/>
      <c r="K11" s="132"/>
      <c r="L11" s="132"/>
      <c r="M11" s="132"/>
      <c r="N11" s="132"/>
      <c r="O11" s="132"/>
      <c r="P11" s="132"/>
      <c r="Q11" s="28" t="s">
        <v>95</v>
      </c>
      <c r="R11" s="28"/>
      <c r="S11" s="28"/>
      <c r="T11" s="28"/>
      <c r="U11" s="119"/>
      <c r="V11" s="120"/>
      <c r="W11" s="119"/>
      <c r="X11" s="119"/>
      <c r="Y11" s="119"/>
    </row>
    <row r="12" spans="1:25" s="32" customFormat="1" ht="12.75" x14ac:dyDescent="0.2">
      <c r="A12" s="121"/>
      <c r="B12" s="121"/>
      <c r="C12" s="121"/>
      <c r="D12" s="119"/>
      <c r="E12" s="119"/>
      <c r="F12" s="119"/>
      <c r="G12" s="119"/>
      <c r="H12" s="121"/>
      <c r="I12" s="119"/>
      <c r="J12" s="119"/>
      <c r="K12" s="119"/>
      <c r="L12" s="119"/>
      <c r="M12" s="119"/>
      <c r="N12" s="119"/>
      <c r="O12" s="119"/>
      <c r="P12" s="119"/>
      <c r="Q12" s="131" t="s">
        <v>9</v>
      </c>
      <c r="R12" s="131"/>
      <c r="S12" s="131"/>
      <c r="T12" s="131"/>
      <c r="U12" s="5"/>
      <c r="V12" s="5"/>
      <c r="W12" s="5"/>
      <c r="X12" s="5"/>
      <c r="Y12" s="5"/>
    </row>
    <row r="13" spans="1:25" s="29" customFormat="1" ht="12.75" x14ac:dyDescent="0.2">
      <c r="A13" s="3"/>
      <c r="B13" s="3"/>
      <c r="C13" s="3"/>
      <c r="D13" s="5"/>
      <c r="E13" s="5"/>
      <c r="F13" s="4"/>
      <c r="G13" s="34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5"/>
      <c r="U13" s="5"/>
      <c r="V13" s="5"/>
      <c r="W13" s="5"/>
      <c r="X13" s="5"/>
      <c r="Y13" s="5"/>
    </row>
    <row r="14" spans="1:25" s="35" customFormat="1" ht="10.5" customHeight="1" x14ac:dyDescent="0.2">
      <c r="A14" s="195" t="s">
        <v>10</v>
      </c>
      <c r="B14" s="195" t="s">
        <v>11</v>
      </c>
      <c r="C14" s="195" t="s">
        <v>79</v>
      </c>
      <c r="D14" s="195" t="s">
        <v>25</v>
      </c>
      <c r="E14" s="170" t="s">
        <v>435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2"/>
      <c r="U14" s="195" t="s">
        <v>436</v>
      </c>
      <c r="V14" s="195"/>
      <c r="W14" s="195"/>
      <c r="X14" s="195"/>
      <c r="Y14" s="195" t="s">
        <v>3</v>
      </c>
    </row>
    <row r="15" spans="1:25" s="35" customFormat="1" ht="10.5" customHeight="1" x14ac:dyDescent="0.2">
      <c r="A15" s="195"/>
      <c r="B15" s="195"/>
      <c r="C15" s="195"/>
      <c r="D15" s="195"/>
      <c r="E15" s="173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195"/>
      <c r="V15" s="195"/>
      <c r="W15" s="195"/>
      <c r="X15" s="195"/>
      <c r="Y15" s="195"/>
    </row>
    <row r="16" spans="1:25" s="35" customFormat="1" ht="10.5" customHeight="1" x14ac:dyDescent="0.2">
      <c r="A16" s="195"/>
      <c r="B16" s="195"/>
      <c r="C16" s="195"/>
      <c r="D16" s="195"/>
      <c r="E16" s="206" t="s">
        <v>0</v>
      </c>
      <c r="F16" s="207"/>
      <c r="G16" s="207"/>
      <c r="H16" s="207"/>
      <c r="I16" s="207"/>
      <c r="J16" s="207"/>
      <c r="K16" s="207"/>
      <c r="L16" s="208"/>
      <c r="M16" s="206" t="s">
        <v>1</v>
      </c>
      <c r="N16" s="207"/>
      <c r="O16" s="207"/>
      <c r="P16" s="207"/>
      <c r="Q16" s="207"/>
      <c r="R16" s="207"/>
      <c r="S16" s="207"/>
      <c r="T16" s="208"/>
      <c r="U16" s="195"/>
      <c r="V16" s="195"/>
      <c r="W16" s="195"/>
      <c r="X16" s="195"/>
      <c r="Y16" s="195"/>
    </row>
    <row r="17" spans="1:26" s="35" customFormat="1" ht="47.25" x14ac:dyDescent="0.2">
      <c r="A17" s="195"/>
      <c r="B17" s="195"/>
      <c r="C17" s="195"/>
      <c r="D17" s="195"/>
      <c r="E17" s="107" t="s">
        <v>26</v>
      </c>
      <c r="F17" s="206" t="s">
        <v>27</v>
      </c>
      <c r="G17" s="207"/>
      <c r="H17" s="207"/>
      <c r="I17" s="207"/>
      <c r="J17" s="207"/>
      <c r="K17" s="207"/>
      <c r="L17" s="208"/>
      <c r="M17" s="107" t="s">
        <v>26</v>
      </c>
      <c r="N17" s="209" t="s">
        <v>27</v>
      </c>
      <c r="O17" s="210"/>
      <c r="P17" s="210"/>
      <c r="Q17" s="210"/>
      <c r="R17" s="210"/>
      <c r="S17" s="210"/>
      <c r="T17" s="211"/>
      <c r="U17" s="195" t="s">
        <v>26</v>
      </c>
      <c r="V17" s="195"/>
      <c r="W17" s="195" t="s">
        <v>27</v>
      </c>
      <c r="X17" s="195"/>
      <c r="Y17" s="195"/>
    </row>
    <row r="18" spans="1:26" s="35" customFormat="1" ht="51.75" customHeight="1" x14ac:dyDescent="0.2">
      <c r="A18" s="195"/>
      <c r="B18" s="195"/>
      <c r="C18" s="195"/>
      <c r="D18" s="195"/>
      <c r="E18" s="108" t="s">
        <v>419</v>
      </c>
      <c r="F18" s="108" t="s">
        <v>419</v>
      </c>
      <c r="G18" s="109" t="s">
        <v>29</v>
      </c>
      <c r="H18" s="109" t="s">
        <v>30</v>
      </c>
      <c r="I18" s="109" t="s">
        <v>31</v>
      </c>
      <c r="J18" s="109" t="s">
        <v>32</v>
      </c>
      <c r="K18" s="109" t="s">
        <v>420</v>
      </c>
      <c r="L18" s="109" t="s">
        <v>421</v>
      </c>
      <c r="M18" s="108" t="s">
        <v>419</v>
      </c>
      <c r="N18" s="108" t="s">
        <v>419</v>
      </c>
      <c r="O18" s="109" t="s">
        <v>29</v>
      </c>
      <c r="P18" s="109" t="s">
        <v>30</v>
      </c>
      <c r="Q18" s="109" t="s">
        <v>31</v>
      </c>
      <c r="R18" s="109" t="s">
        <v>32</v>
      </c>
      <c r="S18" s="109" t="s">
        <v>420</v>
      </c>
      <c r="T18" s="109" t="s">
        <v>421</v>
      </c>
      <c r="U18" s="21" t="s">
        <v>28</v>
      </c>
      <c r="V18" s="21" t="s">
        <v>2</v>
      </c>
      <c r="W18" s="21" t="s">
        <v>28</v>
      </c>
      <c r="X18" s="21" t="s">
        <v>2</v>
      </c>
      <c r="Y18" s="195"/>
    </row>
    <row r="19" spans="1:26" s="35" customFormat="1" ht="26.45" customHeight="1" x14ac:dyDescent="0.2">
      <c r="A19" s="37">
        <v>1</v>
      </c>
      <c r="B19" s="37">
        <v>2</v>
      </c>
      <c r="C19" s="37">
        <v>3</v>
      </c>
      <c r="D19" s="37">
        <v>4</v>
      </c>
      <c r="E19" s="37" t="s">
        <v>33</v>
      </c>
      <c r="F19" s="37" t="s">
        <v>34</v>
      </c>
      <c r="G19" s="37" t="s">
        <v>35</v>
      </c>
      <c r="H19" s="37" t="s">
        <v>36</v>
      </c>
      <c r="I19" s="37" t="s">
        <v>37</v>
      </c>
      <c r="J19" s="37" t="s">
        <v>38</v>
      </c>
      <c r="K19" s="37" t="s">
        <v>39</v>
      </c>
      <c r="L19" s="37" t="s">
        <v>40</v>
      </c>
      <c r="M19" s="37" t="s">
        <v>41</v>
      </c>
      <c r="N19" s="37" t="s">
        <v>42</v>
      </c>
      <c r="O19" s="37" t="s">
        <v>43</v>
      </c>
      <c r="P19" s="37" t="s">
        <v>44</v>
      </c>
      <c r="Q19" s="37" t="s">
        <v>45</v>
      </c>
      <c r="R19" s="37" t="s">
        <v>46</v>
      </c>
      <c r="S19" s="37" t="s">
        <v>47</v>
      </c>
      <c r="T19" s="37" t="s">
        <v>48</v>
      </c>
      <c r="U19" s="37">
        <v>7</v>
      </c>
      <c r="V19" s="37">
        <v>8</v>
      </c>
      <c r="W19" s="37">
        <v>9</v>
      </c>
      <c r="X19" s="37">
        <v>10</v>
      </c>
      <c r="Y19" s="37">
        <v>11</v>
      </c>
    </row>
    <row r="20" spans="1:26" s="3" customFormat="1" x14ac:dyDescent="0.2">
      <c r="A20" s="41">
        <v>0</v>
      </c>
      <c r="B20" s="42" t="s">
        <v>98</v>
      </c>
      <c r="C20" s="42" t="s">
        <v>99</v>
      </c>
      <c r="D20" s="58">
        <f t="shared" ref="D20:E20" si="0">SUM(D21:D26)</f>
        <v>98.010999999999996</v>
      </c>
      <c r="E20" s="59">
        <f t="shared" si="0"/>
        <v>0</v>
      </c>
      <c r="F20" s="58">
        <f t="shared" ref="F20:M20" si="1">SUM(F21:F26)</f>
        <v>98.010999999999996</v>
      </c>
      <c r="G20" s="59">
        <f t="shared" si="1"/>
        <v>0</v>
      </c>
      <c r="H20" s="59">
        <f t="shared" si="1"/>
        <v>0</v>
      </c>
      <c r="I20" s="97">
        <f t="shared" si="1"/>
        <v>6.4</v>
      </c>
      <c r="J20" s="59">
        <f t="shared" si="1"/>
        <v>0</v>
      </c>
      <c r="K20" s="59">
        <f t="shared" si="1"/>
        <v>27</v>
      </c>
      <c r="L20" s="59">
        <f t="shared" si="1"/>
        <v>10</v>
      </c>
      <c r="M20" s="59">
        <f t="shared" si="1"/>
        <v>0</v>
      </c>
      <c r="N20" s="58">
        <f t="shared" ref="N20:T20" si="2">SUM(N21:N26)</f>
        <v>98.010999999999996</v>
      </c>
      <c r="O20" s="59">
        <f t="shared" si="2"/>
        <v>0</v>
      </c>
      <c r="P20" s="59">
        <f t="shared" si="2"/>
        <v>0</v>
      </c>
      <c r="Q20" s="97">
        <f t="shared" si="2"/>
        <v>6.4</v>
      </c>
      <c r="R20" s="59">
        <f t="shared" si="2"/>
        <v>0</v>
      </c>
      <c r="S20" s="59">
        <f t="shared" si="2"/>
        <v>27</v>
      </c>
      <c r="T20" s="59">
        <f t="shared" si="2"/>
        <v>10</v>
      </c>
      <c r="U20" s="58">
        <f t="shared" ref="U20" si="3">SUM(U21:U26)</f>
        <v>0</v>
      </c>
      <c r="V20" s="59">
        <f t="shared" ref="V20:V27" si="4">V21+V25+V28+V37</f>
        <v>0</v>
      </c>
      <c r="W20" s="58">
        <f t="shared" ref="W20" si="5">SUM(W21:W26)</f>
        <v>0</v>
      </c>
      <c r="X20" s="59">
        <f t="shared" ref="X20:X27" si="6">X21+X25+X28+X37</f>
        <v>0</v>
      </c>
      <c r="Y20" s="12" t="s">
        <v>408</v>
      </c>
      <c r="Z20" s="38"/>
    </row>
    <row r="21" spans="1:26" s="3" customFormat="1" x14ac:dyDescent="0.2">
      <c r="A21" s="43" t="s">
        <v>100</v>
      </c>
      <c r="B21" s="44" t="s">
        <v>101</v>
      </c>
      <c r="C21" s="42" t="s">
        <v>99</v>
      </c>
      <c r="D21" s="58">
        <f t="shared" ref="D21:E21" si="7">D28</f>
        <v>0</v>
      </c>
      <c r="E21" s="59">
        <f t="shared" si="7"/>
        <v>0</v>
      </c>
      <c r="F21" s="58">
        <f t="shared" ref="F21:M21" si="8">F28</f>
        <v>0</v>
      </c>
      <c r="G21" s="59">
        <f t="shared" si="8"/>
        <v>0</v>
      </c>
      <c r="H21" s="59">
        <f t="shared" si="8"/>
        <v>0</v>
      </c>
      <c r="I21" s="59">
        <f t="shared" si="8"/>
        <v>0</v>
      </c>
      <c r="J21" s="59">
        <f t="shared" si="8"/>
        <v>0</v>
      </c>
      <c r="K21" s="59">
        <f t="shared" si="8"/>
        <v>0</v>
      </c>
      <c r="L21" s="59">
        <f t="shared" si="8"/>
        <v>0</v>
      </c>
      <c r="M21" s="59">
        <f t="shared" si="8"/>
        <v>0</v>
      </c>
      <c r="N21" s="58">
        <f t="shared" ref="N21:T21" si="9">N28</f>
        <v>0</v>
      </c>
      <c r="O21" s="59">
        <f t="shared" si="9"/>
        <v>0</v>
      </c>
      <c r="P21" s="59">
        <f t="shared" si="9"/>
        <v>0</v>
      </c>
      <c r="Q21" s="59">
        <f t="shared" si="9"/>
        <v>0</v>
      </c>
      <c r="R21" s="59">
        <f t="shared" si="9"/>
        <v>0</v>
      </c>
      <c r="S21" s="59">
        <f t="shared" si="9"/>
        <v>0</v>
      </c>
      <c r="T21" s="59">
        <f t="shared" si="9"/>
        <v>0</v>
      </c>
      <c r="U21" s="59">
        <f t="shared" ref="U21" si="10">U28</f>
        <v>0</v>
      </c>
      <c r="V21" s="59">
        <f t="shared" si="4"/>
        <v>0</v>
      </c>
      <c r="W21" s="59">
        <f t="shared" ref="W21" si="11">W28</f>
        <v>0</v>
      </c>
      <c r="X21" s="59">
        <f t="shared" si="6"/>
        <v>0</v>
      </c>
      <c r="Y21" s="12" t="s">
        <v>408</v>
      </c>
      <c r="Z21" s="38"/>
    </row>
    <row r="22" spans="1:26" s="3" customFormat="1" ht="25.5" x14ac:dyDescent="0.2">
      <c r="A22" s="43" t="s">
        <v>102</v>
      </c>
      <c r="B22" s="44" t="s">
        <v>103</v>
      </c>
      <c r="C22" s="42" t="s">
        <v>99</v>
      </c>
      <c r="D22" s="58">
        <f t="shared" ref="D22:E22" si="12">D48</f>
        <v>74.391999999999996</v>
      </c>
      <c r="E22" s="59">
        <f t="shared" si="12"/>
        <v>0</v>
      </c>
      <c r="F22" s="58">
        <f t="shared" ref="F22:M22" si="13">F48</f>
        <v>74.391999999999996</v>
      </c>
      <c r="G22" s="59">
        <f t="shared" si="13"/>
        <v>0</v>
      </c>
      <c r="H22" s="59">
        <f t="shared" si="13"/>
        <v>0</v>
      </c>
      <c r="I22" s="97">
        <f t="shared" si="13"/>
        <v>6.4</v>
      </c>
      <c r="J22" s="59">
        <f t="shared" si="13"/>
        <v>0</v>
      </c>
      <c r="K22" s="59">
        <f t="shared" si="13"/>
        <v>27</v>
      </c>
      <c r="L22" s="59">
        <f t="shared" si="13"/>
        <v>0</v>
      </c>
      <c r="M22" s="59">
        <f t="shared" si="13"/>
        <v>0</v>
      </c>
      <c r="N22" s="58">
        <f t="shared" ref="N22:T22" si="14">N48</f>
        <v>74.391999999999996</v>
      </c>
      <c r="O22" s="59">
        <f t="shared" si="14"/>
        <v>0</v>
      </c>
      <c r="P22" s="59">
        <f t="shared" si="14"/>
        <v>0</v>
      </c>
      <c r="Q22" s="97">
        <f t="shared" si="14"/>
        <v>6.4</v>
      </c>
      <c r="R22" s="59">
        <f t="shared" si="14"/>
        <v>0</v>
      </c>
      <c r="S22" s="59">
        <f t="shared" si="14"/>
        <v>27</v>
      </c>
      <c r="T22" s="59">
        <f t="shared" si="14"/>
        <v>0</v>
      </c>
      <c r="U22" s="58">
        <f t="shared" ref="U22" si="15">U48</f>
        <v>0</v>
      </c>
      <c r="V22" s="59">
        <f t="shared" si="4"/>
        <v>0</v>
      </c>
      <c r="W22" s="58">
        <f t="shared" ref="W22" si="16">W48</f>
        <v>0</v>
      </c>
      <c r="X22" s="59">
        <f t="shared" si="6"/>
        <v>0</v>
      </c>
      <c r="Y22" s="12" t="s">
        <v>408</v>
      </c>
      <c r="Z22" s="38"/>
    </row>
    <row r="23" spans="1:26" s="3" customFormat="1" ht="51" x14ac:dyDescent="0.2">
      <c r="A23" s="43" t="s">
        <v>104</v>
      </c>
      <c r="B23" s="44" t="s">
        <v>105</v>
      </c>
      <c r="C23" s="42" t="s">
        <v>99</v>
      </c>
      <c r="D23" s="58">
        <f t="shared" ref="D23:E23" si="17">D167</f>
        <v>0</v>
      </c>
      <c r="E23" s="59">
        <f t="shared" si="17"/>
        <v>0</v>
      </c>
      <c r="F23" s="58">
        <f t="shared" ref="F23:M23" si="18">F167</f>
        <v>0</v>
      </c>
      <c r="G23" s="59">
        <f t="shared" si="18"/>
        <v>0</v>
      </c>
      <c r="H23" s="59">
        <f t="shared" si="18"/>
        <v>0</v>
      </c>
      <c r="I23" s="59">
        <f t="shared" si="18"/>
        <v>0</v>
      </c>
      <c r="J23" s="59">
        <f t="shared" si="18"/>
        <v>0</v>
      </c>
      <c r="K23" s="59">
        <f t="shared" si="18"/>
        <v>0</v>
      </c>
      <c r="L23" s="59">
        <f t="shared" si="18"/>
        <v>0</v>
      </c>
      <c r="M23" s="59">
        <f t="shared" si="18"/>
        <v>0</v>
      </c>
      <c r="N23" s="58">
        <f t="shared" ref="N23:T23" si="19">N167</f>
        <v>0</v>
      </c>
      <c r="O23" s="59">
        <f t="shared" si="19"/>
        <v>0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9"/>
        <v>0</v>
      </c>
      <c r="T23" s="59">
        <f t="shared" si="19"/>
        <v>0</v>
      </c>
      <c r="U23" s="59">
        <f t="shared" ref="U23" si="20">U167</f>
        <v>0</v>
      </c>
      <c r="V23" s="59">
        <f t="shared" si="4"/>
        <v>0</v>
      </c>
      <c r="W23" s="59">
        <f t="shared" ref="W23" si="21">W167</f>
        <v>0</v>
      </c>
      <c r="X23" s="59">
        <f t="shared" si="6"/>
        <v>0</v>
      </c>
      <c r="Y23" s="12" t="s">
        <v>408</v>
      </c>
      <c r="Z23" s="38"/>
    </row>
    <row r="24" spans="1:26" s="3" customFormat="1" ht="25.5" x14ac:dyDescent="0.2">
      <c r="A24" s="43" t="s">
        <v>106</v>
      </c>
      <c r="B24" s="44" t="s">
        <v>107</v>
      </c>
      <c r="C24" s="42" t="s">
        <v>99</v>
      </c>
      <c r="D24" s="58">
        <f t="shared" ref="D24:E24" si="22">D170</f>
        <v>0</v>
      </c>
      <c r="E24" s="59">
        <f t="shared" si="22"/>
        <v>0</v>
      </c>
      <c r="F24" s="58">
        <f t="shared" ref="F24:M24" si="23">F170</f>
        <v>0</v>
      </c>
      <c r="G24" s="59">
        <f t="shared" si="23"/>
        <v>0</v>
      </c>
      <c r="H24" s="59">
        <f t="shared" si="23"/>
        <v>0</v>
      </c>
      <c r="I24" s="59">
        <f t="shared" si="23"/>
        <v>0</v>
      </c>
      <c r="J24" s="59">
        <f t="shared" si="23"/>
        <v>0</v>
      </c>
      <c r="K24" s="59">
        <f t="shared" si="23"/>
        <v>0</v>
      </c>
      <c r="L24" s="59">
        <f t="shared" si="23"/>
        <v>0</v>
      </c>
      <c r="M24" s="59">
        <f t="shared" si="23"/>
        <v>0</v>
      </c>
      <c r="N24" s="58">
        <f t="shared" ref="N24:T24" si="24">N170</f>
        <v>0</v>
      </c>
      <c r="O24" s="59">
        <f t="shared" si="24"/>
        <v>0</v>
      </c>
      <c r="P24" s="59">
        <f t="shared" si="24"/>
        <v>0</v>
      </c>
      <c r="Q24" s="59">
        <f t="shared" si="24"/>
        <v>0</v>
      </c>
      <c r="R24" s="59">
        <f t="shared" si="24"/>
        <v>0</v>
      </c>
      <c r="S24" s="59">
        <f t="shared" si="24"/>
        <v>0</v>
      </c>
      <c r="T24" s="59">
        <f t="shared" si="24"/>
        <v>0</v>
      </c>
      <c r="U24" s="58">
        <f t="shared" ref="U24" si="25">U170</f>
        <v>0</v>
      </c>
      <c r="V24" s="59">
        <f t="shared" si="4"/>
        <v>0</v>
      </c>
      <c r="W24" s="58">
        <f t="shared" ref="W24" si="26">W170</f>
        <v>0</v>
      </c>
      <c r="X24" s="59">
        <f t="shared" si="6"/>
        <v>0</v>
      </c>
      <c r="Y24" s="12" t="s">
        <v>408</v>
      </c>
      <c r="Z24" s="38"/>
    </row>
    <row r="25" spans="1:26" s="3" customFormat="1" ht="38.25" x14ac:dyDescent="0.2">
      <c r="A25" s="43" t="s">
        <v>108</v>
      </c>
      <c r="B25" s="44" t="s">
        <v>109</v>
      </c>
      <c r="C25" s="42" t="s">
        <v>99</v>
      </c>
      <c r="D25" s="58">
        <f t="shared" ref="D25:E26" si="27">D173</f>
        <v>0</v>
      </c>
      <c r="E25" s="59">
        <f t="shared" si="27"/>
        <v>0</v>
      </c>
      <c r="F25" s="58">
        <f t="shared" ref="F25:M26" si="28">F173</f>
        <v>0</v>
      </c>
      <c r="G25" s="59">
        <f t="shared" si="28"/>
        <v>0</v>
      </c>
      <c r="H25" s="59">
        <f t="shared" si="28"/>
        <v>0</v>
      </c>
      <c r="I25" s="59">
        <f t="shared" si="28"/>
        <v>0</v>
      </c>
      <c r="J25" s="59">
        <f t="shared" si="28"/>
        <v>0</v>
      </c>
      <c r="K25" s="59">
        <f t="shared" si="28"/>
        <v>0</v>
      </c>
      <c r="L25" s="59">
        <f t="shared" si="28"/>
        <v>0</v>
      </c>
      <c r="M25" s="59">
        <f t="shared" si="28"/>
        <v>0</v>
      </c>
      <c r="N25" s="58">
        <f t="shared" ref="N25:T25" si="29">N173</f>
        <v>0</v>
      </c>
      <c r="O25" s="59">
        <f t="shared" si="29"/>
        <v>0</v>
      </c>
      <c r="P25" s="59">
        <f t="shared" si="29"/>
        <v>0</v>
      </c>
      <c r="Q25" s="59">
        <f t="shared" si="29"/>
        <v>0</v>
      </c>
      <c r="R25" s="59">
        <f t="shared" si="29"/>
        <v>0</v>
      </c>
      <c r="S25" s="59">
        <f t="shared" si="29"/>
        <v>0</v>
      </c>
      <c r="T25" s="59">
        <f t="shared" si="29"/>
        <v>0</v>
      </c>
      <c r="U25" s="59">
        <f t="shared" ref="U25:U26" si="30">U173</f>
        <v>0</v>
      </c>
      <c r="V25" s="59">
        <f t="shared" si="4"/>
        <v>0</v>
      </c>
      <c r="W25" s="59">
        <f t="shared" ref="W25:W26" si="31">W173</f>
        <v>0</v>
      </c>
      <c r="X25" s="59">
        <f t="shared" si="6"/>
        <v>0</v>
      </c>
      <c r="Y25" s="12" t="s">
        <v>408</v>
      </c>
      <c r="Z25" s="38"/>
    </row>
    <row r="26" spans="1:26" s="3" customFormat="1" x14ac:dyDescent="0.2">
      <c r="A26" s="43" t="s">
        <v>110</v>
      </c>
      <c r="B26" s="44" t="s">
        <v>111</v>
      </c>
      <c r="C26" s="42" t="s">
        <v>99</v>
      </c>
      <c r="D26" s="58">
        <f t="shared" si="27"/>
        <v>23.619</v>
      </c>
      <c r="E26" s="59">
        <f t="shared" si="27"/>
        <v>0</v>
      </c>
      <c r="F26" s="58">
        <f t="shared" si="28"/>
        <v>23.619</v>
      </c>
      <c r="G26" s="59">
        <f t="shared" si="28"/>
        <v>0</v>
      </c>
      <c r="H26" s="59">
        <f t="shared" si="28"/>
        <v>0</v>
      </c>
      <c r="I26" s="59">
        <f t="shared" si="28"/>
        <v>0</v>
      </c>
      <c r="J26" s="59">
        <f t="shared" si="28"/>
        <v>0</v>
      </c>
      <c r="K26" s="59">
        <f t="shared" si="28"/>
        <v>0</v>
      </c>
      <c r="L26" s="59">
        <f t="shared" si="28"/>
        <v>10</v>
      </c>
      <c r="M26" s="59">
        <f t="shared" si="28"/>
        <v>0</v>
      </c>
      <c r="N26" s="58">
        <f t="shared" ref="N26:T26" si="32">N174</f>
        <v>23.619</v>
      </c>
      <c r="O26" s="59">
        <f t="shared" si="32"/>
        <v>0</v>
      </c>
      <c r="P26" s="59">
        <f t="shared" si="32"/>
        <v>0</v>
      </c>
      <c r="Q26" s="59">
        <f t="shared" si="32"/>
        <v>0</v>
      </c>
      <c r="R26" s="59">
        <f t="shared" si="32"/>
        <v>0</v>
      </c>
      <c r="S26" s="59">
        <f t="shared" si="32"/>
        <v>0</v>
      </c>
      <c r="T26" s="59">
        <f t="shared" si="32"/>
        <v>10</v>
      </c>
      <c r="U26" s="58">
        <f t="shared" si="30"/>
        <v>0</v>
      </c>
      <c r="V26" s="59">
        <f t="shared" si="4"/>
        <v>0</v>
      </c>
      <c r="W26" s="58">
        <f t="shared" si="31"/>
        <v>0</v>
      </c>
      <c r="X26" s="59">
        <f t="shared" si="6"/>
        <v>0</v>
      </c>
      <c r="Y26" s="12" t="s">
        <v>408</v>
      </c>
      <c r="Z26" s="38"/>
    </row>
    <row r="27" spans="1:26" x14ac:dyDescent="0.25">
      <c r="A27" s="43">
        <v>1</v>
      </c>
      <c r="B27" s="45" t="s">
        <v>112</v>
      </c>
      <c r="C27" s="42" t="s">
        <v>99</v>
      </c>
      <c r="D27" s="60">
        <f t="shared" ref="D27:E27" si="33">D28+D48+D167+D170+D173+D174</f>
        <v>98.010999999999996</v>
      </c>
      <c r="E27" s="83">
        <f t="shared" si="33"/>
        <v>0</v>
      </c>
      <c r="F27" s="60">
        <f t="shared" ref="F27:M27" si="34">F28+F48+F167+F170+F173+F174</f>
        <v>98.010999999999996</v>
      </c>
      <c r="G27" s="83">
        <f t="shared" si="34"/>
        <v>0</v>
      </c>
      <c r="H27" s="83">
        <f t="shared" si="34"/>
        <v>0</v>
      </c>
      <c r="I27" s="114">
        <f t="shared" si="34"/>
        <v>6.4</v>
      </c>
      <c r="J27" s="83">
        <f t="shared" si="34"/>
        <v>0</v>
      </c>
      <c r="K27" s="83">
        <f t="shared" si="34"/>
        <v>27</v>
      </c>
      <c r="L27" s="83">
        <f t="shared" si="34"/>
        <v>10</v>
      </c>
      <c r="M27" s="83">
        <f t="shared" si="34"/>
        <v>0</v>
      </c>
      <c r="N27" s="60">
        <f t="shared" ref="N27:T27" si="35">N28+N48+N167+N170+N173+N174</f>
        <v>98.010999999999996</v>
      </c>
      <c r="O27" s="83">
        <f t="shared" si="35"/>
        <v>0</v>
      </c>
      <c r="P27" s="83">
        <f t="shared" si="35"/>
        <v>0</v>
      </c>
      <c r="Q27" s="114">
        <f t="shared" si="35"/>
        <v>6.4</v>
      </c>
      <c r="R27" s="83">
        <f t="shared" si="35"/>
        <v>0</v>
      </c>
      <c r="S27" s="83">
        <f t="shared" si="35"/>
        <v>27</v>
      </c>
      <c r="T27" s="83">
        <f t="shared" si="35"/>
        <v>10</v>
      </c>
      <c r="U27" s="60">
        <f t="shared" ref="U27" si="36">U28+U48+U167+U170+U173+U174</f>
        <v>0</v>
      </c>
      <c r="V27" s="59">
        <f t="shared" si="4"/>
        <v>0</v>
      </c>
      <c r="W27" s="60">
        <f t="shared" ref="W27" si="37">W28+W48+W167+W170+W173+W174</f>
        <v>0</v>
      </c>
      <c r="X27" s="59">
        <f t="shared" si="6"/>
        <v>0</v>
      </c>
      <c r="Y27" s="12" t="s">
        <v>408</v>
      </c>
    </row>
    <row r="28" spans="1:26" ht="25.5" x14ac:dyDescent="0.25">
      <c r="A28" s="46" t="s">
        <v>113</v>
      </c>
      <c r="B28" s="44" t="s">
        <v>114</v>
      </c>
      <c r="C28" s="42" t="s">
        <v>99</v>
      </c>
      <c r="D28" s="59">
        <f t="shared" ref="D28:E28" si="38">D29+D33+D36+D45</f>
        <v>0</v>
      </c>
      <c r="E28" s="59">
        <f t="shared" si="38"/>
        <v>0</v>
      </c>
      <c r="F28" s="59">
        <f t="shared" ref="F28:M28" si="39">F29+F33+F36+F45</f>
        <v>0</v>
      </c>
      <c r="G28" s="59">
        <f t="shared" si="39"/>
        <v>0</v>
      </c>
      <c r="H28" s="59">
        <f t="shared" si="39"/>
        <v>0</v>
      </c>
      <c r="I28" s="59">
        <f t="shared" si="39"/>
        <v>0</v>
      </c>
      <c r="J28" s="59">
        <f t="shared" si="39"/>
        <v>0</v>
      </c>
      <c r="K28" s="59">
        <f t="shared" si="39"/>
        <v>0</v>
      </c>
      <c r="L28" s="59">
        <f t="shared" si="39"/>
        <v>0</v>
      </c>
      <c r="M28" s="59">
        <f t="shared" si="39"/>
        <v>0</v>
      </c>
      <c r="N28" s="59">
        <f t="shared" ref="N28:T28" si="40">N29+N33+N36+N45</f>
        <v>0</v>
      </c>
      <c r="O28" s="59">
        <f t="shared" si="40"/>
        <v>0</v>
      </c>
      <c r="P28" s="59">
        <f t="shared" si="40"/>
        <v>0</v>
      </c>
      <c r="Q28" s="59">
        <f t="shared" si="40"/>
        <v>0</v>
      </c>
      <c r="R28" s="59">
        <f t="shared" si="40"/>
        <v>0</v>
      </c>
      <c r="S28" s="59">
        <f t="shared" si="40"/>
        <v>0</v>
      </c>
      <c r="T28" s="59">
        <f t="shared" si="40"/>
        <v>0</v>
      </c>
      <c r="U28" s="59">
        <f t="shared" ref="U28:X28" si="41">U29+U33+U36+U45</f>
        <v>0</v>
      </c>
      <c r="V28" s="59">
        <f t="shared" si="41"/>
        <v>0</v>
      </c>
      <c r="W28" s="59">
        <f t="shared" si="41"/>
        <v>0</v>
      </c>
      <c r="X28" s="59">
        <f t="shared" si="41"/>
        <v>0</v>
      </c>
      <c r="Y28" s="12" t="s">
        <v>408</v>
      </c>
    </row>
    <row r="29" spans="1:26" ht="38.25" x14ac:dyDescent="0.25">
      <c r="A29" s="47" t="s">
        <v>115</v>
      </c>
      <c r="B29" s="44" t="s">
        <v>116</v>
      </c>
      <c r="C29" s="42" t="s">
        <v>99</v>
      </c>
      <c r="D29" s="59">
        <f t="shared" ref="D29:E29" si="42">SUM(D30:D32)</f>
        <v>0</v>
      </c>
      <c r="E29" s="59">
        <f t="shared" si="42"/>
        <v>0</v>
      </c>
      <c r="F29" s="59">
        <f t="shared" ref="F29:L29" si="43">SUM(F30:F32)</f>
        <v>0</v>
      </c>
      <c r="G29" s="59">
        <f t="shared" si="43"/>
        <v>0</v>
      </c>
      <c r="H29" s="59">
        <f t="shared" si="43"/>
        <v>0</v>
      </c>
      <c r="I29" s="59">
        <f t="shared" si="43"/>
        <v>0</v>
      </c>
      <c r="J29" s="59">
        <f t="shared" si="43"/>
        <v>0</v>
      </c>
      <c r="K29" s="59">
        <f t="shared" si="43"/>
        <v>0</v>
      </c>
      <c r="L29" s="59">
        <f t="shared" si="43"/>
        <v>0</v>
      </c>
      <c r="M29" s="59">
        <f t="shared" ref="M29" si="44">SUM(M30:M32)</f>
        <v>0</v>
      </c>
      <c r="N29" s="59">
        <f t="shared" ref="N29:T29" si="45">SUM(N30:N32)</f>
        <v>0</v>
      </c>
      <c r="O29" s="59">
        <f t="shared" si="45"/>
        <v>0</v>
      </c>
      <c r="P29" s="59">
        <f t="shared" si="45"/>
        <v>0</v>
      </c>
      <c r="Q29" s="59">
        <f t="shared" si="45"/>
        <v>0</v>
      </c>
      <c r="R29" s="59">
        <f t="shared" si="45"/>
        <v>0</v>
      </c>
      <c r="S29" s="59">
        <f t="shared" si="45"/>
        <v>0</v>
      </c>
      <c r="T29" s="59">
        <f t="shared" si="45"/>
        <v>0</v>
      </c>
      <c r="U29" s="59">
        <f t="shared" ref="U29:X29" si="46">SUM(U30:U32)</f>
        <v>0</v>
      </c>
      <c r="V29" s="59">
        <f t="shared" si="46"/>
        <v>0</v>
      </c>
      <c r="W29" s="59">
        <f t="shared" si="46"/>
        <v>0</v>
      </c>
      <c r="X29" s="59">
        <f t="shared" si="46"/>
        <v>0</v>
      </c>
      <c r="Y29" s="12" t="s">
        <v>408</v>
      </c>
    </row>
    <row r="30" spans="1:26" ht="51" x14ac:dyDescent="0.25">
      <c r="A30" s="43" t="s">
        <v>117</v>
      </c>
      <c r="B30" s="44" t="s">
        <v>118</v>
      </c>
      <c r="C30" s="42" t="s">
        <v>99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12" t="s">
        <v>408</v>
      </c>
    </row>
    <row r="31" spans="1:26" ht="51" x14ac:dyDescent="0.25">
      <c r="A31" s="43" t="s">
        <v>119</v>
      </c>
      <c r="B31" s="44" t="s">
        <v>120</v>
      </c>
      <c r="C31" s="42" t="s">
        <v>99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12" t="s">
        <v>408</v>
      </c>
    </row>
    <row r="32" spans="1:26" ht="51" x14ac:dyDescent="0.25">
      <c r="A32" s="43" t="s">
        <v>121</v>
      </c>
      <c r="B32" s="44" t="s">
        <v>122</v>
      </c>
      <c r="C32" s="42" t="s">
        <v>99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f t="shared" ref="U32:X33" si="47">SUM(U33:U34)</f>
        <v>0</v>
      </c>
      <c r="V32" s="59">
        <f t="shared" si="47"/>
        <v>0</v>
      </c>
      <c r="W32" s="59">
        <f t="shared" si="47"/>
        <v>0</v>
      </c>
      <c r="X32" s="59">
        <f t="shared" si="47"/>
        <v>0</v>
      </c>
      <c r="Y32" s="12" t="s">
        <v>408</v>
      </c>
    </row>
    <row r="33" spans="1:25" ht="38.25" x14ac:dyDescent="0.25">
      <c r="A33" s="47" t="s">
        <v>123</v>
      </c>
      <c r="B33" s="44" t="s">
        <v>124</v>
      </c>
      <c r="C33" s="42" t="s">
        <v>99</v>
      </c>
      <c r="D33" s="59">
        <f t="shared" ref="D33:E33" si="48">SUM(D34:D35)</f>
        <v>0</v>
      </c>
      <c r="E33" s="59">
        <f t="shared" si="48"/>
        <v>0</v>
      </c>
      <c r="F33" s="59">
        <f t="shared" ref="F33:M33" si="49">SUM(F34:F35)</f>
        <v>0</v>
      </c>
      <c r="G33" s="59">
        <f t="shared" si="49"/>
        <v>0</v>
      </c>
      <c r="H33" s="59">
        <f t="shared" si="49"/>
        <v>0</v>
      </c>
      <c r="I33" s="59">
        <f t="shared" si="49"/>
        <v>0</v>
      </c>
      <c r="J33" s="59">
        <f t="shared" si="49"/>
        <v>0</v>
      </c>
      <c r="K33" s="59">
        <f t="shared" si="49"/>
        <v>0</v>
      </c>
      <c r="L33" s="59">
        <f t="shared" si="49"/>
        <v>0</v>
      </c>
      <c r="M33" s="59">
        <f t="shared" si="49"/>
        <v>0</v>
      </c>
      <c r="N33" s="59">
        <f t="shared" ref="N33:T33" si="50">SUM(N34:N35)</f>
        <v>0</v>
      </c>
      <c r="O33" s="59">
        <f t="shared" si="50"/>
        <v>0</v>
      </c>
      <c r="P33" s="59">
        <f t="shared" si="50"/>
        <v>0</v>
      </c>
      <c r="Q33" s="59">
        <f t="shared" si="50"/>
        <v>0</v>
      </c>
      <c r="R33" s="59">
        <f t="shared" si="50"/>
        <v>0</v>
      </c>
      <c r="S33" s="59">
        <f t="shared" si="50"/>
        <v>0</v>
      </c>
      <c r="T33" s="59">
        <f t="shared" si="50"/>
        <v>0</v>
      </c>
      <c r="U33" s="59">
        <f t="shared" si="47"/>
        <v>0</v>
      </c>
      <c r="V33" s="59">
        <f t="shared" si="47"/>
        <v>0</v>
      </c>
      <c r="W33" s="59">
        <f t="shared" si="47"/>
        <v>0</v>
      </c>
      <c r="X33" s="59">
        <f t="shared" si="47"/>
        <v>0</v>
      </c>
      <c r="Y33" s="12" t="s">
        <v>408</v>
      </c>
    </row>
    <row r="34" spans="1:25" ht="63.75" x14ac:dyDescent="0.25">
      <c r="A34" s="43" t="s">
        <v>125</v>
      </c>
      <c r="B34" s="44" t="s">
        <v>126</v>
      </c>
      <c r="C34" s="42" t="s">
        <v>99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12" t="s">
        <v>408</v>
      </c>
    </row>
    <row r="35" spans="1:25" ht="38.25" x14ac:dyDescent="0.25">
      <c r="A35" s="43" t="s">
        <v>127</v>
      </c>
      <c r="B35" s="44" t="s">
        <v>128</v>
      </c>
      <c r="C35" s="42" t="s">
        <v>99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12" t="s">
        <v>408</v>
      </c>
    </row>
    <row r="36" spans="1:25" ht="38.25" x14ac:dyDescent="0.25">
      <c r="A36" s="47" t="s">
        <v>129</v>
      </c>
      <c r="B36" s="44" t="s">
        <v>130</v>
      </c>
      <c r="C36" s="42" t="s">
        <v>99</v>
      </c>
      <c r="D36" s="59">
        <f t="shared" ref="D36:E36" si="51">SUM(D37:D44)</f>
        <v>0</v>
      </c>
      <c r="E36" s="59">
        <f t="shared" si="51"/>
        <v>0</v>
      </c>
      <c r="F36" s="59">
        <f t="shared" ref="F36:M36" si="52">SUM(F37:F44)</f>
        <v>0</v>
      </c>
      <c r="G36" s="59">
        <f t="shared" si="52"/>
        <v>0</v>
      </c>
      <c r="H36" s="59">
        <f t="shared" si="52"/>
        <v>0</v>
      </c>
      <c r="I36" s="59">
        <f t="shared" si="52"/>
        <v>0</v>
      </c>
      <c r="J36" s="59">
        <f t="shared" si="52"/>
        <v>0</v>
      </c>
      <c r="K36" s="59">
        <f t="shared" si="52"/>
        <v>0</v>
      </c>
      <c r="L36" s="59">
        <f t="shared" si="52"/>
        <v>0</v>
      </c>
      <c r="M36" s="59">
        <f t="shared" si="52"/>
        <v>0</v>
      </c>
      <c r="N36" s="59">
        <f t="shared" ref="N36:T36" si="53">SUM(N37:N44)</f>
        <v>0</v>
      </c>
      <c r="O36" s="59">
        <f t="shared" si="53"/>
        <v>0</v>
      </c>
      <c r="P36" s="59">
        <f t="shared" si="53"/>
        <v>0</v>
      </c>
      <c r="Q36" s="59">
        <f t="shared" si="53"/>
        <v>0</v>
      </c>
      <c r="R36" s="59">
        <f t="shared" si="53"/>
        <v>0</v>
      </c>
      <c r="S36" s="59">
        <f t="shared" si="53"/>
        <v>0</v>
      </c>
      <c r="T36" s="59">
        <f t="shared" si="53"/>
        <v>0</v>
      </c>
      <c r="U36" s="59">
        <f t="shared" ref="U36:X36" si="54">SUM(U37:U44)</f>
        <v>0</v>
      </c>
      <c r="V36" s="59">
        <f t="shared" si="54"/>
        <v>0</v>
      </c>
      <c r="W36" s="59">
        <f t="shared" si="54"/>
        <v>0</v>
      </c>
      <c r="X36" s="59">
        <f t="shared" si="54"/>
        <v>0</v>
      </c>
      <c r="Y36" s="12" t="s">
        <v>408</v>
      </c>
    </row>
    <row r="37" spans="1:25" ht="25.5" x14ac:dyDescent="0.25">
      <c r="A37" s="43" t="s">
        <v>131</v>
      </c>
      <c r="B37" s="44" t="s">
        <v>132</v>
      </c>
      <c r="C37" s="42" t="s">
        <v>99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12" t="s">
        <v>408</v>
      </c>
    </row>
    <row r="38" spans="1:25" ht="89.25" x14ac:dyDescent="0.25">
      <c r="A38" s="43" t="s">
        <v>131</v>
      </c>
      <c r="B38" s="44" t="s">
        <v>133</v>
      </c>
      <c r="C38" s="42" t="s">
        <v>99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12" t="s">
        <v>408</v>
      </c>
    </row>
    <row r="39" spans="1:25" ht="76.5" x14ac:dyDescent="0.25">
      <c r="A39" s="43" t="s">
        <v>131</v>
      </c>
      <c r="B39" s="44" t="s">
        <v>134</v>
      </c>
      <c r="C39" s="42" t="s">
        <v>99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12" t="s">
        <v>408</v>
      </c>
    </row>
    <row r="40" spans="1:25" ht="76.5" x14ac:dyDescent="0.25">
      <c r="A40" s="43" t="s">
        <v>131</v>
      </c>
      <c r="B40" s="44" t="s">
        <v>135</v>
      </c>
      <c r="C40" s="42" t="s">
        <v>99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12" t="s">
        <v>408</v>
      </c>
    </row>
    <row r="41" spans="1:25" ht="25.5" x14ac:dyDescent="0.25">
      <c r="A41" s="43" t="s">
        <v>136</v>
      </c>
      <c r="B41" s="44" t="s">
        <v>132</v>
      </c>
      <c r="C41" s="42" t="s">
        <v>99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12" t="s">
        <v>408</v>
      </c>
    </row>
    <row r="42" spans="1:25" ht="89.25" x14ac:dyDescent="0.25">
      <c r="A42" s="43" t="s">
        <v>136</v>
      </c>
      <c r="B42" s="44" t="s">
        <v>133</v>
      </c>
      <c r="C42" s="42" t="s">
        <v>99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12" t="s">
        <v>408</v>
      </c>
    </row>
    <row r="43" spans="1:25" ht="76.5" x14ac:dyDescent="0.25">
      <c r="A43" s="43" t="s">
        <v>136</v>
      </c>
      <c r="B43" s="44" t="s">
        <v>134</v>
      </c>
      <c r="C43" s="42" t="s">
        <v>99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12" t="s">
        <v>408</v>
      </c>
    </row>
    <row r="44" spans="1:25" ht="76.5" x14ac:dyDescent="0.25">
      <c r="A44" s="43" t="s">
        <v>136</v>
      </c>
      <c r="B44" s="44" t="s">
        <v>137</v>
      </c>
      <c r="C44" s="42" t="s">
        <v>99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12" t="s">
        <v>408</v>
      </c>
    </row>
    <row r="45" spans="1:25" ht="76.5" x14ac:dyDescent="0.25">
      <c r="A45" s="47" t="s">
        <v>138</v>
      </c>
      <c r="B45" s="44" t="s">
        <v>139</v>
      </c>
      <c r="C45" s="42" t="s">
        <v>99</v>
      </c>
      <c r="D45" s="59">
        <f t="shared" ref="D45:E45" si="55">SUM(D46:D47)</f>
        <v>0</v>
      </c>
      <c r="E45" s="59">
        <f t="shared" si="55"/>
        <v>0</v>
      </c>
      <c r="F45" s="59">
        <f t="shared" ref="F45:M45" si="56">SUM(F46:F47)</f>
        <v>0</v>
      </c>
      <c r="G45" s="59">
        <f t="shared" si="56"/>
        <v>0</v>
      </c>
      <c r="H45" s="59">
        <f t="shared" si="56"/>
        <v>0</v>
      </c>
      <c r="I45" s="59">
        <f t="shared" si="56"/>
        <v>0</v>
      </c>
      <c r="J45" s="59">
        <f t="shared" si="56"/>
        <v>0</v>
      </c>
      <c r="K45" s="59">
        <f t="shared" si="56"/>
        <v>0</v>
      </c>
      <c r="L45" s="59">
        <f t="shared" si="56"/>
        <v>0</v>
      </c>
      <c r="M45" s="59">
        <f t="shared" si="56"/>
        <v>0</v>
      </c>
      <c r="N45" s="59">
        <f t="shared" ref="N45:T45" si="57">SUM(N46:N47)</f>
        <v>0</v>
      </c>
      <c r="O45" s="59">
        <f t="shared" si="57"/>
        <v>0</v>
      </c>
      <c r="P45" s="59">
        <f t="shared" si="57"/>
        <v>0</v>
      </c>
      <c r="Q45" s="59">
        <f t="shared" si="57"/>
        <v>0</v>
      </c>
      <c r="R45" s="59">
        <f t="shared" si="57"/>
        <v>0</v>
      </c>
      <c r="S45" s="59">
        <f t="shared" si="57"/>
        <v>0</v>
      </c>
      <c r="T45" s="59">
        <f t="shared" si="57"/>
        <v>0</v>
      </c>
      <c r="U45" s="59">
        <f t="shared" ref="U45:X45" si="58">SUM(U46:U47)</f>
        <v>0</v>
      </c>
      <c r="V45" s="59">
        <f t="shared" si="58"/>
        <v>0</v>
      </c>
      <c r="W45" s="59">
        <f t="shared" si="58"/>
        <v>0</v>
      </c>
      <c r="X45" s="59">
        <f t="shared" si="58"/>
        <v>0</v>
      </c>
      <c r="Y45" s="12" t="s">
        <v>408</v>
      </c>
    </row>
    <row r="46" spans="1:25" ht="63.75" x14ac:dyDescent="0.25">
      <c r="A46" s="43" t="s">
        <v>140</v>
      </c>
      <c r="B46" s="44" t="s">
        <v>141</v>
      </c>
      <c r="C46" s="42" t="s">
        <v>99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12" t="s">
        <v>408</v>
      </c>
    </row>
    <row r="47" spans="1:25" ht="63.75" x14ac:dyDescent="0.25">
      <c r="A47" s="43" t="s">
        <v>142</v>
      </c>
      <c r="B47" s="44" t="s">
        <v>143</v>
      </c>
      <c r="C47" s="42" t="s">
        <v>99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12" t="s">
        <v>408</v>
      </c>
    </row>
    <row r="48" spans="1:25" ht="38.25" x14ac:dyDescent="0.25">
      <c r="A48" s="46" t="s">
        <v>144</v>
      </c>
      <c r="B48" s="44" t="s">
        <v>145</v>
      </c>
      <c r="C48" s="42" t="s">
        <v>99</v>
      </c>
      <c r="D48" s="58">
        <f t="shared" ref="D48:E48" si="59">D49+D76+D155+D164</f>
        <v>74.391999999999996</v>
      </c>
      <c r="E48" s="58">
        <f t="shared" si="59"/>
        <v>0</v>
      </c>
      <c r="F48" s="58">
        <f t="shared" ref="F48:M48" si="60">F49+F76+F155+F164</f>
        <v>74.391999999999996</v>
      </c>
      <c r="G48" s="59">
        <f t="shared" si="60"/>
        <v>0</v>
      </c>
      <c r="H48" s="59">
        <f t="shared" si="60"/>
        <v>0</v>
      </c>
      <c r="I48" s="97">
        <f t="shared" si="60"/>
        <v>6.4</v>
      </c>
      <c r="J48" s="59">
        <f t="shared" si="60"/>
        <v>0</v>
      </c>
      <c r="K48" s="59">
        <f t="shared" si="60"/>
        <v>27</v>
      </c>
      <c r="L48" s="59">
        <f t="shared" si="60"/>
        <v>0</v>
      </c>
      <c r="M48" s="58">
        <f t="shared" si="60"/>
        <v>0</v>
      </c>
      <c r="N48" s="58">
        <f t="shared" ref="N48:T48" si="61">N49+N76+N155+N164</f>
        <v>74.391999999999996</v>
      </c>
      <c r="O48" s="59">
        <f t="shared" si="61"/>
        <v>0</v>
      </c>
      <c r="P48" s="59">
        <f t="shared" si="61"/>
        <v>0</v>
      </c>
      <c r="Q48" s="97">
        <f t="shared" si="61"/>
        <v>6.4</v>
      </c>
      <c r="R48" s="59">
        <f t="shared" si="61"/>
        <v>0</v>
      </c>
      <c r="S48" s="59">
        <f t="shared" si="61"/>
        <v>27</v>
      </c>
      <c r="T48" s="59">
        <f t="shared" si="61"/>
        <v>0</v>
      </c>
      <c r="U48" s="58">
        <f>U49+U76</f>
        <v>0</v>
      </c>
      <c r="V48" s="59">
        <f t="shared" ref="V48:V56" si="62">V49+V53+V56+V65</f>
        <v>0</v>
      </c>
      <c r="W48" s="58">
        <f>W49+W76</f>
        <v>0</v>
      </c>
      <c r="X48" s="59">
        <f t="shared" ref="X48:X56" si="63">X49+X53+X56+X65</f>
        <v>0</v>
      </c>
      <c r="Y48" s="12" t="s">
        <v>408</v>
      </c>
    </row>
    <row r="49" spans="1:25" ht="63.75" x14ac:dyDescent="0.25">
      <c r="A49" s="47" t="s">
        <v>146</v>
      </c>
      <c r="B49" s="44" t="s">
        <v>147</v>
      </c>
      <c r="C49" s="42" t="s">
        <v>99</v>
      </c>
      <c r="D49" s="58">
        <f t="shared" ref="D49:E49" si="64">D50+D75</f>
        <v>39.084000000000003</v>
      </c>
      <c r="E49" s="58">
        <f t="shared" si="64"/>
        <v>0</v>
      </c>
      <c r="F49" s="58">
        <f t="shared" ref="F49:M49" si="65">F50+F75</f>
        <v>39.084000000000003</v>
      </c>
      <c r="G49" s="59">
        <f t="shared" si="65"/>
        <v>0</v>
      </c>
      <c r="H49" s="59">
        <f t="shared" si="65"/>
        <v>0</v>
      </c>
      <c r="I49" s="59">
        <f t="shared" si="65"/>
        <v>0</v>
      </c>
      <c r="J49" s="59">
        <f t="shared" si="65"/>
        <v>0</v>
      </c>
      <c r="K49" s="59">
        <f t="shared" si="65"/>
        <v>27</v>
      </c>
      <c r="L49" s="59">
        <f t="shared" si="65"/>
        <v>0</v>
      </c>
      <c r="M49" s="58">
        <f t="shared" si="65"/>
        <v>0</v>
      </c>
      <c r="N49" s="58">
        <f t="shared" ref="N49:T49" si="66">N50+N75</f>
        <v>39.084000000000003</v>
      </c>
      <c r="O49" s="59">
        <f t="shared" si="66"/>
        <v>0</v>
      </c>
      <c r="P49" s="59">
        <f t="shared" si="66"/>
        <v>0</v>
      </c>
      <c r="Q49" s="59">
        <f t="shared" si="66"/>
        <v>0</v>
      </c>
      <c r="R49" s="59">
        <f t="shared" si="66"/>
        <v>0</v>
      </c>
      <c r="S49" s="59">
        <f t="shared" si="66"/>
        <v>27</v>
      </c>
      <c r="T49" s="59">
        <f t="shared" si="66"/>
        <v>0</v>
      </c>
      <c r="U49" s="58">
        <f>U50+U75</f>
        <v>0</v>
      </c>
      <c r="V49" s="59">
        <f t="shared" si="62"/>
        <v>0</v>
      </c>
      <c r="W49" s="58">
        <f>W50+W75</f>
        <v>0</v>
      </c>
      <c r="X49" s="59">
        <f t="shared" si="63"/>
        <v>0</v>
      </c>
      <c r="Y49" s="12" t="s">
        <v>408</v>
      </c>
    </row>
    <row r="50" spans="1:25" ht="25.5" x14ac:dyDescent="0.25">
      <c r="A50" s="43" t="s">
        <v>148</v>
      </c>
      <c r="B50" s="44" t="s">
        <v>149</v>
      </c>
      <c r="C50" s="42" t="s">
        <v>99</v>
      </c>
      <c r="D50" s="58">
        <f t="shared" ref="D50:E50" si="67">SUM(D51:D74)</f>
        <v>39.084000000000003</v>
      </c>
      <c r="E50" s="58">
        <f t="shared" si="67"/>
        <v>0</v>
      </c>
      <c r="F50" s="58">
        <f t="shared" ref="F50:L50" si="68">SUM(F51:F74)</f>
        <v>39.084000000000003</v>
      </c>
      <c r="G50" s="59">
        <f t="shared" si="68"/>
        <v>0</v>
      </c>
      <c r="H50" s="59">
        <f t="shared" si="68"/>
        <v>0</v>
      </c>
      <c r="I50" s="59">
        <f t="shared" si="68"/>
        <v>0</v>
      </c>
      <c r="J50" s="59">
        <f t="shared" si="68"/>
        <v>0</v>
      </c>
      <c r="K50" s="59">
        <f t="shared" si="68"/>
        <v>27</v>
      </c>
      <c r="L50" s="59">
        <f t="shared" si="68"/>
        <v>0</v>
      </c>
      <c r="M50" s="58">
        <f t="shared" ref="M50" si="69">SUM(M51:M74)</f>
        <v>0</v>
      </c>
      <c r="N50" s="58">
        <f t="shared" ref="N50:T50" si="70">SUM(N51:N74)</f>
        <v>39.084000000000003</v>
      </c>
      <c r="O50" s="59">
        <f t="shared" si="70"/>
        <v>0</v>
      </c>
      <c r="P50" s="59">
        <f t="shared" si="70"/>
        <v>0</v>
      </c>
      <c r="Q50" s="59">
        <f t="shared" si="70"/>
        <v>0</v>
      </c>
      <c r="R50" s="59">
        <f t="shared" si="70"/>
        <v>0</v>
      </c>
      <c r="S50" s="59">
        <f t="shared" si="70"/>
        <v>27</v>
      </c>
      <c r="T50" s="59">
        <f t="shared" si="70"/>
        <v>0</v>
      </c>
      <c r="U50" s="58">
        <f>SUM(U54:U74)</f>
        <v>0</v>
      </c>
      <c r="V50" s="59">
        <f t="shared" si="62"/>
        <v>0</v>
      </c>
      <c r="W50" s="58">
        <f>SUM(W54:W74)</f>
        <v>0</v>
      </c>
      <c r="X50" s="59">
        <f t="shared" si="63"/>
        <v>0</v>
      </c>
      <c r="Y50" s="12" t="s">
        <v>408</v>
      </c>
    </row>
    <row r="51" spans="1:25" ht="26.25" x14ac:dyDescent="0.25">
      <c r="A51" s="15" t="s">
        <v>88</v>
      </c>
      <c r="B51" s="16" t="s">
        <v>150</v>
      </c>
      <c r="C51" s="15" t="s">
        <v>151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f t="shared" si="62"/>
        <v>0</v>
      </c>
      <c r="W51" s="61">
        <v>0</v>
      </c>
      <c r="X51" s="61">
        <f t="shared" si="63"/>
        <v>0</v>
      </c>
      <c r="Y51" s="12" t="s">
        <v>408</v>
      </c>
    </row>
    <row r="52" spans="1:25" ht="39" x14ac:dyDescent="0.25">
      <c r="A52" s="15" t="s">
        <v>88</v>
      </c>
      <c r="B52" s="16" t="s">
        <v>152</v>
      </c>
      <c r="C52" s="15" t="s">
        <v>153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f t="shared" si="62"/>
        <v>0</v>
      </c>
      <c r="W52" s="61">
        <v>0</v>
      </c>
      <c r="X52" s="61">
        <f t="shared" si="63"/>
        <v>0</v>
      </c>
      <c r="Y52" s="12" t="s">
        <v>408</v>
      </c>
    </row>
    <row r="53" spans="1:25" ht="26.25" x14ac:dyDescent="0.25">
      <c r="A53" s="15" t="s">
        <v>88</v>
      </c>
      <c r="B53" s="16" t="s">
        <v>154</v>
      </c>
      <c r="C53" s="15" t="s">
        <v>155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f t="shared" si="62"/>
        <v>0</v>
      </c>
      <c r="W53" s="61">
        <v>0</v>
      </c>
      <c r="X53" s="61">
        <f t="shared" si="63"/>
        <v>0</v>
      </c>
      <c r="Y53" s="12" t="s">
        <v>408</v>
      </c>
    </row>
    <row r="54" spans="1:25" ht="39" x14ac:dyDescent="0.25">
      <c r="A54" s="48" t="s">
        <v>148</v>
      </c>
      <c r="B54" s="49" t="s">
        <v>156</v>
      </c>
      <c r="C54" s="15" t="s">
        <v>89</v>
      </c>
      <c r="D54" s="62">
        <v>24.684000000000001</v>
      </c>
      <c r="E54" s="61">
        <v>0</v>
      </c>
      <c r="F54" s="62">
        <v>24.684000000000001</v>
      </c>
      <c r="G54" s="61">
        <v>0</v>
      </c>
      <c r="H54" s="61">
        <v>0</v>
      </c>
      <c r="I54" s="61">
        <v>0</v>
      </c>
      <c r="J54" s="61">
        <v>0</v>
      </c>
      <c r="K54" s="61">
        <v>17</v>
      </c>
      <c r="L54" s="61">
        <v>0</v>
      </c>
      <c r="M54" s="61">
        <v>0</v>
      </c>
      <c r="N54" s="62">
        <v>24.684000000000001</v>
      </c>
      <c r="O54" s="61">
        <v>0</v>
      </c>
      <c r="P54" s="61">
        <v>0</v>
      </c>
      <c r="Q54" s="61">
        <v>0</v>
      </c>
      <c r="R54" s="61">
        <v>0</v>
      </c>
      <c r="S54" s="61">
        <v>17</v>
      </c>
      <c r="T54" s="61">
        <v>0</v>
      </c>
      <c r="U54" s="62">
        <v>0</v>
      </c>
      <c r="V54" s="61">
        <f t="shared" si="62"/>
        <v>0</v>
      </c>
      <c r="W54" s="62">
        <v>0</v>
      </c>
      <c r="X54" s="61">
        <f t="shared" si="63"/>
        <v>0</v>
      </c>
      <c r="Y54" s="12" t="s">
        <v>408</v>
      </c>
    </row>
    <row r="55" spans="1:25" ht="39" x14ac:dyDescent="0.25">
      <c r="A55" s="43" t="s">
        <v>148</v>
      </c>
      <c r="B55" s="49" t="s">
        <v>157</v>
      </c>
      <c r="C55" s="15" t="s">
        <v>158</v>
      </c>
      <c r="D55" s="62">
        <v>14.4</v>
      </c>
      <c r="E55" s="61">
        <v>0</v>
      </c>
      <c r="F55" s="62">
        <v>14.4</v>
      </c>
      <c r="G55" s="61">
        <v>0</v>
      </c>
      <c r="H55" s="61">
        <v>0</v>
      </c>
      <c r="I55" s="61">
        <v>0</v>
      </c>
      <c r="J55" s="61">
        <v>0</v>
      </c>
      <c r="K55" s="61">
        <v>10</v>
      </c>
      <c r="L55" s="61">
        <v>0</v>
      </c>
      <c r="M55" s="61">
        <v>0</v>
      </c>
      <c r="N55" s="62">
        <v>14.4</v>
      </c>
      <c r="O55" s="61">
        <v>0</v>
      </c>
      <c r="P55" s="61">
        <v>0</v>
      </c>
      <c r="Q55" s="61">
        <v>0</v>
      </c>
      <c r="R55" s="61">
        <v>0</v>
      </c>
      <c r="S55" s="61">
        <v>10</v>
      </c>
      <c r="T55" s="61">
        <v>0</v>
      </c>
      <c r="U55" s="62">
        <v>0</v>
      </c>
      <c r="V55" s="61">
        <f t="shared" si="62"/>
        <v>0</v>
      </c>
      <c r="W55" s="62">
        <v>0</v>
      </c>
      <c r="X55" s="61">
        <f t="shared" si="63"/>
        <v>0</v>
      </c>
      <c r="Y55" s="12" t="s">
        <v>408</v>
      </c>
    </row>
    <row r="56" spans="1:25" ht="39" x14ac:dyDescent="0.25">
      <c r="A56" s="15" t="s">
        <v>88</v>
      </c>
      <c r="B56" s="16" t="s">
        <v>159</v>
      </c>
      <c r="C56" s="15" t="s">
        <v>90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f t="shared" si="62"/>
        <v>0</v>
      </c>
      <c r="W56" s="61">
        <v>0</v>
      </c>
      <c r="X56" s="61">
        <f t="shared" si="63"/>
        <v>0</v>
      </c>
      <c r="Y56" s="12" t="s">
        <v>408</v>
      </c>
    </row>
    <row r="57" spans="1:25" ht="26.25" x14ac:dyDescent="0.25">
      <c r="A57" s="15" t="s">
        <v>88</v>
      </c>
      <c r="B57" s="16" t="s">
        <v>160</v>
      </c>
      <c r="C57" s="15" t="s">
        <v>91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f t="shared" ref="V57" si="71">SUM(V58:V60)</f>
        <v>0</v>
      </c>
      <c r="W57" s="61">
        <v>0</v>
      </c>
      <c r="X57" s="61">
        <f t="shared" ref="X57" si="72">SUM(X58:X60)</f>
        <v>0</v>
      </c>
      <c r="Y57" s="12" t="s">
        <v>408</v>
      </c>
    </row>
    <row r="58" spans="1:25" ht="26.25" x14ac:dyDescent="0.25">
      <c r="A58" s="15" t="s">
        <v>88</v>
      </c>
      <c r="B58" s="16" t="s">
        <v>161</v>
      </c>
      <c r="C58" s="15" t="s">
        <v>92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12" t="s">
        <v>408</v>
      </c>
    </row>
    <row r="59" spans="1:25" ht="26.25" x14ac:dyDescent="0.25">
      <c r="A59" s="15" t="s">
        <v>88</v>
      </c>
      <c r="B59" s="16" t="s">
        <v>162</v>
      </c>
      <c r="C59" s="15" t="s">
        <v>93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12" t="s">
        <v>408</v>
      </c>
    </row>
    <row r="60" spans="1:25" ht="39" x14ac:dyDescent="0.25">
      <c r="A60" s="15" t="s">
        <v>88</v>
      </c>
      <c r="B60" s="16" t="s">
        <v>163</v>
      </c>
      <c r="C60" s="15" t="s">
        <v>164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f t="shared" ref="V60:X61" si="73">SUM(V61:V62)</f>
        <v>0</v>
      </c>
      <c r="W60" s="61">
        <v>0</v>
      </c>
      <c r="X60" s="61">
        <f t="shared" si="73"/>
        <v>0</v>
      </c>
      <c r="Y60" s="12" t="s">
        <v>408</v>
      </c>
    </row>
    <row r="61" spans="1:25" ht="26.25" x14ac:dyDescent="0.25">
      <c r="A61" s="15" t="s">
        <v>88</v>
      </c>
      <c r="B61" s="16" t="s">
        <v>165</v>
      </c>
      <c r="C61" s="15" t="s">
        <v>166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f t="shared" si="73"/>
        <v>0</v>
      </c>
      <c r="W61" s="61">
        <v>0</v>
      </c>
      <c r="X61" s="61">
        <f t="shared" si="73"/>
        <v>0</v>
      </c>
      <c r="Y61" s="12" t="s">
        <v>408</v>
      </c>
    </row>
    <row r="62" spans="1:25" ht="26.25" x14ac:dyDescent="0.25">
      <c r="A62" s="15" t="s">
        <v>88</v>
      </c>
      <c r="B62" s="16" t="s">
        <v>167</v>
      </c>
      <c r="C62" s="15" t="s">
        <v>168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12" t="s">
        <v>408</v>
      </c>
    </row>
    <row r="63" spans="1:25" ht="39" x14ac:dyDescent="0.25">
      <c r="A63" s="15" t="s">
        <v>88</v>
      </c>
      <c r="B63" s="16" t="s">
        <v>169</v>
      </c>
      <c r="C63" s="15" t="s">
        <v>170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12" t="s">
        <v>408</v>
      </c>
    </row>
    <row r="64" spans="1:25" ht="26.25" x14ac:dyDescent="0.25">
      <c r="A64" s="15" t="s">
        <v>88</v>
      </c>
      <c r="B64" s="16" t="s">
        <v>171</v>
      </c>
      <c r="C64" s="15" t="s">
        <v>172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f t="shared" ref="V64" si="74">SUM(V65:V72)</f>
        <v>0</v>
      </c>
      <c r="W64" s="61">
        <v>0</v>
      </c>
      <c r="X64" s="61">
        <f t="shared" ref="X64" si="75">SUM(X65:X72)</f>
        <v>0</v>
      </c>
      <c r="Y64" s="12" t="s">
        <v>408</v>
      </c>
    </row>
    <row r="65" spans="1:25" ht="26.25" x14ac:dyDescent="0.25">
      <c r="A65" s="15" t="s">
        <v>88</v>
      </c>
      <c r="B65" s="16" t="s">
        <v>173</v>
      </c>
      <c r="C65" s="15" t="s">
        <v>174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12" t="s">
        <v>408</v>
      </c>
    </row>
    <row r="66" spans="1:25" ht="26.25" x14ac:dyDescent="0.25">
      <c r="A66" s="15" t="s">
        <v>88</v>
      </c>
      <c r="B66" s="16" t="s">
        <v>175</v>
      </c>
      <c r="C66" s="15" t="s">
        <v>176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12" t="s">
        <v>408</v>
      </c>
    </row>
    <row r="67" spans="1:25" ht="26.25" x14ac:dyDescent="0.25">
      <c r="A67" s="15" t="s">
        <v>88</v>
      </c>
      <c r="B67" s="16" t="s">
        <v>177</v>
      </c>
      <c r="C67" s="15" t="s">
        <v>178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12" t="s">
        <v>408</v>
      </c>
    </row>
    <row r="68" spans="1:25" ht="26.25" x14ac:dyDescent="0.25">
      <c r="A68" s="15" t="s">
        <v>88</v>
      </c>
      <c r="B68" s="16" t="s">
        <v>179</v>
      </c>
      <c r="C68" s="15" t="s">
        <v>180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12" t="s">
        <v>408</v>
      </c>
    </row>
    <row r="69" spans="1:25" ht="26.25" x14ac:dyDescent="0.25">
      <c r="A69" s="15" t="s">
        <v>88</v>
      </c>
      <c r="B69" s="16" t="s">
        <v>181</v>
      </c>
      <c r="C69" s="15" t="s">
        <v>182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12" t="s">
        <v>408</v>
      </c>
    </row>
    <row r="70" spans="1:25" ht="26.25" x14ac:dyDescent="0.25">
      <c r="A70" s="15" t="s">
        <v>88</v>
      </c>
      <c r="B70" s="16" t="s">
        <v>183</v>
      </c>
      <c r="C70" s="15" t="s">
        <v>184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12" t="s">
        <v>408</v>
      </c>
    </row>
    <row r="71" spans="1:25" ht="26.25" x14ac:dyDescent="0.25">
      <c r="A71" s="15" t="s">
        <v>88</v>
      </c>
      <c r="B71" s="16" t="s">
        <v>185</v>
      </c>
      <c r="C71" s="15" t="s">
        <v>186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12" t="s">
        <v>408</v>
      </c>
    </row>
    <row r="72" spans="1:25" ht="26.25" x14ac:dyDescent="0.25">
      <c r="A72" s="15" t="s">
        <v>88</v>
      </c>
      <c r="B72" s="16" t="s">
        <v>187</v>
      </c>
      <c r="C72" s="15" t="s">
        <v>188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12" t="s">
        <v>408</v>
      </c>
    </row>
    <row r="73" spans="1:25" ht="39" x14ac:dyDescent="0.25">
      <c r="A73" s="15" t="s">
        <v>88</v>
      </c>
      <c r="B73" s="16" t="s">
        <v>189</v>
      </c>
      <c r="C73" s="15" t="s">
        <v>190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f t="shared" ref="V73:X73" si="76">SUM(V74:V75)</f>
        <v>0</v>
      </c>
      <c r="W73" s="61">
        <v>0</v>
      </c>
      <c r="X73" s="61">
        <f t="shared" si="76"/>
        <v>0</v>
      </c>
      <c r="Y73" s="12" t="s">
        <v>408</v>
      </c>
    </row>
    <row r="74" spans="1:25" ht="39" x14ac:dyDescent="0.25">
      <c r="A74" s="48" t="s">
        <v>148</v>
      </c>
      <c r="B74" s="50" t="s">
        <v>191</v>
      </c>
      <c r="C74" s="15" t="s">
        <v>192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12" t="s">
        <v>408</v>
      </c>
    </row>
    <row r="75" spans="1:25" ht="51" x14ac:dyDescent="0.25">
      <c r="A75" s="43" t="s">
        <v>88</v>
      </c>
      <c r="B75" s="44" t="s">
        <v>193</v>
      </c>
      <c r="C75" s="51" t="s">
        <v>99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86">
        <v>0</v>
      </c>
      <c r="R75" s="86">
        <v>0</v>
      </c>
      <c r="S75" s="86">
        <v>0</v>
      </c>
      <c r="T75" s="86">
        <v>0</v>
      </c>
      <c r="U75" s="63">
        <v>0</v>
      </c>
      <c r="V75" s="59">
        <v>0</v>
      </c>
      <c r="W75" s="63">
        <v>0</v>
      </c>
      <c r="X75" s="59">
        <v>0</v>
      </c>
      <c r="Y75" s="12" t="s">
        <v>408</v>
      </c>
    </row>
    <row r="76" spans="1:25" ht="38.25" x14ac:dyDescent="0.25">
      <c r="A76" s="47" t="s">
        <v>194</v>
      </c>
      <c r="B76" s="45" t="s">
        <v>195</v>
      </c>
      <c r="C76" s="51" t="s">
        <v>99</v>
      </c>
      <c r="D76" s="88">
        <f t="shared" ref="D76" si="77">D77+D154</f>
        <v>35.308</v>
      </c>
      <c r="E76" s="86">
        <v>0</v>
      </c>
      <c r="F76" s="88">
        <f t="shared" ref="F76:L76" si="78">F77+F154</f>
        <v>35.308</v>
      </c>
      <c r="G76" s="86">
        <f t="shared" si="78"/>
        <v>0</v>
      </c>
      <c r="H76" s="86">
        <f t="shared" si="78"/>
        <v>0</v>
      </c>
      <c r="I76" s="112">
        <f t="shared" si="78"/>
        <v>6.4</v>
      </c>
      <c r="J76" s="86">
        <f t="shared" si="78"/>
        <v>0</v>
      </c>
      <c r="K76" s="86">
        <f t="shared" si="78"/>
        <v>0</v>
      </c>
      <c r="L76" s="86">
        <f t="shared" si="78"/>
        <v>0</v>
      </c>
      <c r="M76" s="86">
        <v>0</v>
      </c>
      <c r="N76" s="88">
        <f t="shared" ref="N76:T76" si="79">N77+N154</f>
        <v>35.308</v>
      </c>
      <c r="O76" s="86">
        <f t="shared" si="79"/>
        <v>0</v>
      </c>
      <c r="P76" s="86">
        <f t="shared" si="79"/>
        <v>0</v>
      </c>
      <c r="Q76" s="112">
        <f t="shared" si="79"/>
        <v>6.4</v>
      </c>
      <c r="R76" s="86">
        <f t="shared" si="79"/>
        <v>0</v>
      </c>
      <c r="S76" s="86">
        <f t="shared" si="79"/>
        <v>0</v>
      </c>
      <c r="T76" s="86">
        <f t="shared" si="79"/>
        <v>0</v>
      </c>
      <c r="U76" s="64">
        <f>U77+U154</f>
        <v>0</v>
      </c>
      <c r="V76" s="59">
        <f t="shared" ref="V76:V84" si="80">V77+V81+V84+V93</f>
        <v>0</v>
      </c>
      <c r="W76" s="64">
        <f>W77+W154</f>
        <v>0</v>
      </c>
      <c r="X76" s="59">
        <f t="shared" ref="X76:X84" si="81">X77+X81+X84+X93</f>
        <v>0</v>
      </c>
      <c r="Y76" s="12" t="s">
        <v>408</v>
      </c>
    </row>
    <row r="77" spans="1:25" ht="25.5" x14ac:dyDescent="0.25">
      <c r="A77" s="45" t="s">
        <v>196</v>
      </c>
      <c r="B77" s="44" t="s">
        <v>197</v>
      </c>
      <c r="C77" s="51" t="s">
        <v>99</v>
      </c>
      <c r="D77" s="65">
        <f t="shared" ref="D77" si="82">SUM(D78:D153)</f>
        <v>35.308</v>
      </c>
      <c r="E77" s="86">
        <v>0</v>
      </c>
      <c r="F77" s="65">
        <f t="shared" ref="F77:L77" si="83">SUM(F78:F153)</f>
        <v>35.308</v>
      </c>
      <c r="G77" s="92">
        <f t="shared" si="83"/>
        <v>0</v>
      </c>
      <c r="H77" s="92">
        <f t="shared" si="83"/>
        <v>0</v>
      </c>
      <c r="I77" s="102">
        <f t="shared" si="83"/>
        <v>6.4</v>
      </c>
      <c r="J77" s="92">
        <f t="shared" si="83"/>
        <v>0</v>
      </c>
      <c r="K77" s="92">
        <f t="shared" si="83"/>
        <v>0</v>
      </c>
      <c r="L77" s="92">
        <f t="shared" si="83"/>
        <v>0</v>
      </c>
      <c r="M77" s="86">
        <v>0</v>
      </c>
      <c r="N77" s="65">
        <f t="shared" ref="N77:T77" si="84">SUM(N78:N153)</f>
        <v>35.308</v>
      </c>
      <c r="O77" s="92">
        <f t="shared" si="84"/>
        <v>0</v>
      </c>
      <c r="P77" s="92">
        <f t="shared" si="84"/>
        <v>0</v>
      </c>
      <c r="Q77" s="102">
        <f t="shared" si="84"/>
        <v>6.4</v>
      </c>
      <c r="R77" s="92">
        <f t="shared" si="84"/>
        <v>0</v>
      </c>
      <c r="S77" s="92">
        <f t="shared" si="84"/>
        <v>0</v>
      </c>
      <c r="T77" s="92">
        <f t="shared" si="84"/>
        <v>0</v>
      </c>
      <c r="U77" s="65">
        <f>SUM(U78:U80)</f>
        <v>0</v>
      </c>
      <c r="V77" s="59">
        <f t="shared" si="80"/>
        <v>0</v>
      </c>
      <c r="W77" s="65">
        <f>SUM(W78:W80)</f>
        <v>0</v>
      </c>
      <c r="X77" s="59">
        <f t="shared" si="81"/>
        <v>0</v>
      </c>
      <c r="Y77" s="12" t="s">
        <v>408</v>
      </c>
    </row>
    <row r="78" spans="1:25" ht="39" x14ac:dyDescent="0.25">
      <c r="A78" s="48" t="s">
        <v>196</v>
      </c>
      <c r="B78" s="50" t="s">
        <v>198</v>
      </c>
      <c r="C78" s="52" t="s">
        <v>199</v>
      </c>
      <c r="D78" s="89">
        <v>23.454000000000001</v>
      </c>
      <c r="E78" s="41">
        <v>0</v>
      </c>
      <c r="F78" s="89">
        <v>23.454000000000001</v>
      </c>
      <c r="G78" s="41">
        <v>0</v>
      </c>
      <c r="H78" s="41">
        <v>0</v>
      </c>
      <c r="I78" s="113">
        <v>2.9</v>
      </c>
      <c r="J78" s="41">
        <v>0</v>
      </c>
      <c r="K78" s="41">
        <v>0</v>
      </c>
      <c r="L78" s="41">
        <v>0</v>
      </c>
      <c r="M78" s="41">
        <v>0</v>
      </c>
      <c r="N78" s="89">
        <v>23.454000000000001</v>
      </c>
      <c r="O78" s="41">
        <v>0</v>
      </c>
      <c r="P78" s="41">
        <v>0</v>
      </c>
      <c r="Q78" s="113">
        <v>2.9</v>
      </c>
      <c r="R78" s="41">
        <v>0</v>
      </c>
      <c r="S78" s="41">
        <v>0</v>
      </c>
      <c r="T78" s="41">
        <v>0</v>
      </c>
      <c r="U78" s="66">
        <v>0</v>
      </c>
      <c r="V78" s="59">
        <f t="shared" si="80"/>
        <v>0</v>
      </c>
      <c r="W78" s="66">
        <v>0</v>
      </c>
      <c r="X78" s="59">
        <f t="shared" si="81"/>
        <v>0</v>
      </c>
      <c r="Y78" s="12" t="s">
        <v>408</v>
      </c>
    </row>
    <row r="79" spans="1:25" ht="39" x14ac:dyDescent="0.25">
      <c r="A79" s="43" t="s">
        <v>196</v>
      </c>
      <c r="B79" s="50" t="s">
        <v>200</v>
      </c>
      <c r="C79" s="52" t="s">
        <v>201</v>
      </c>
      <c r="D79" s="90">
        <v>8.1999999999999993</v>
      </c>
      <c r="E79" s="41">
        <v>0</v>
      </c>
      <c r="F79" s="90">
        <v>8.1999999999999993</v>
      </c>
      <c r="G79" s="41">
        <v>0</v>
      </c>
      <c r="H79" s="41">
        <v>0</v>
      </c>
      <c r="I79" s="113">
        <v>2.5</v>
      </c>
      <c r="J79" s="41">
        <v>0</v>
      </c>
      <c r="K79" s="41">
        <v>0</v>
      </c>
      <c r="L79" s="41">
        <v>0</v>
      </c>
      <c r="M79" s="41">
        <v>0</v>
      </c>
      <c r="N79" s="90">
        <v>8.1999999999999993</v>
      </c>
      <c r="O79" s="41">
        <v>0</v>
      </c>
      <c r="P79" s="41">
        <v>0</v>
      </c>
      <c r="Q79" s="113">
        <v>2.5</v>
      </c>
      <c r="R79" s="41">
        <v>0</v>
      </c>
      <c r="S79" s="41">
        <v>0</v>
      </c>
      <c r="T79" s="41">
        <v>0</v>
      </c>
      <c r="U79" s="67">
        <v>0</v>
      </c>
      <c r="V79" s="59">
        <f t="shared" si="80"/>
        <v>0</v>
      </c>
      <c r="W79" s="67">
        <v>0</v>
      </c>
      <c r="X79" s="59">
        <f t="shared" si="81"/>
        <v>0</v>
      </c>
      <c r="Y79" s="12" t="s">
        <v>408</v>
      </c>
    </row>
    <row r="80" spans="1:25" ht="26.25" x14ac:dyDescent="0.25">
      <c r="A80" s="48" t="s">
        <v>196</v>
      </c>
      <c r="B80" s="50" t="s">
        <v>202</v>
      </c>
      <c r="C80" s="52" t="s">
        <v>203</v>
      </c>
      <c r="D80" s="90">
        <v>3.6539999999999999</v>
      </c>
      <c r="E80" s="41">
        <v>0</v>
      </c>
      <c r="F80" s="90">
        <v>3.6539999999999999</v>
      </c>
      <c r="G80" s="41">
        <v>0</v>
      </c>
      <c r="H80" s="41">
        <v>0</v>
      </c>
      <c r="I80" s="113">
        <v>1</v>
      </c>
      <c r="J80" s="41">
        <v>0</v>
      </c>
      <c r="K80" s="41">
        <v>0</v>
      </c>
      <c r="L80" s="41">
        <v>0</v>
      </c>
      <c r="M80" s="41">
        <v>0</v>
      </c>
      <c r="N80" s="90">
        <v>3.6539999999999999</v>
      </c>
      <c r="O80" s="41">
        <v>0</v>
      </c>
      <c r="P80" s="41">
        <v>0</v>
      </c>
      <c r="Q80" s="113">
        <v>1</v>
      </c>
      <c r="R80" s="41">
        <v>0</v>
      </c>
      <c r="S80" s="41">
        <v>0</v>
      </c>
      <c r="T80" s="41">
        <v>0</v>
      </c>
      <c r="U80" s="67">
        <v>0</v>
      </c>
      <c r="V80" s="59">
        <f t="shared" si="80"/>
        <v>0</v>
      </c>
      <c r="W80" s="67">
        <v>0</v>
      </c>
      <c r="X80" s="59">
        <f t="shared" si="81"/>
        <v>0</v>
      </c>
      <c r="Y80" s="12" t="s">
        <v>408</v>
      </c>
    </row>
    <row r="81" spans="1:25" ht="26.25" x14ac:dyDescent="0.25">
      <c r="A81" s="48" t="s">
        <v>196</v>
      </c>
      <c r="B81" s="49" t="s">
        <v>204</v>
      </c>
      <c r="C81" s="15" t="s">
        <v>205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61">
        <v>0</v>
      </c>
      <c r="V81" s="61">
        <f t="shared" si="80"/>
        <v>0</v>
      </c>
      <c r="W81" s="61">
        <v>0</v>
      </c>
      <c r="X81" s="61">
        <f t="shared" si="81"/>
        <v>0</v>
      </c>
      <c r="Y81" s="12" t="s">
        <v>408</v>
      </c>
    </row>
    <row r="82" spans="1:25" ht="26.25" x14ac:dyDescent="0.25">
      <c r="A82" s="43" t="s">
        <v>196</v>
      </c>
      <c r="B82" s="49" t="s">
        <v>206</v>
      </c>
      <c r="C82" s="15" t="s">
        <v>207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61">
        <v>0</v>
      </c>
      <c r="V82" s="61">
        <f t="shared" si="80"/>
        <v>0</v>
      </c>
      <c r="W82" s="61">
        <v>0</v>
      </c>
      <c r="X82" s="61">
        <f t="shared" si="81"/>
        <v>0</v>
      </c>
      <c r="Y82" s="12" t="s">
        <v>408</v>
      </c>
    </row>
    <row r="83" spans="1:25" ht="26.25" x14ac:dyDescent="0.25">
      <c r="A83" s="48" t="s">
        <v>196</v>
      </c>
      <c r="B83" s="49" t="s">
        <v>208</v>
      </c>
      <c r="C83" s="15" t="s">
        <v>209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61">
        <v>0</v>
      </c>
      <c r="V83" s="61">
        <f t="shared" si="80"/>
        <v>0</v>
      </c>
      <c r="W83" s="61">
        <v>0</v>
      </c>
      <c r="X83" s="61">
        <f t="shared" si="81"/>
        <v>0</v>
      </c>
      <c r="Y83" s="12" t="s">
        <v>408</v>
      </c>
    </row>
    <row r="84" spans="1:25" ht="26.25" x14ac:dyDescent="0.25">
      <c r="A84" s="48" t="s">
        <v>196</v>
      </c>
      <c r="B84" s="49" t="s">
        <v>210</v>
      </c>
      <c r="C84" s="15" t="s">
        <v>211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61">
        <v>0</v>
      </c>
      <c r="V84" s="61">
        <f t="shared" si="80"/>
        <v>0</v>
      </c>
      <c r="W84" s="61">
        <v>0</v>
      </c>
      <c r="X84" s="61">
        <f t="shared" si="81"/>
        <v>0</v>
      </c>
      <c r="Y84" s="12" t="s">
        <v>408</v>
      </c>
    </row>
    <row r="85" spans="1:25" ht="26.25" x14ac:dyDescent="0.25">
      <c r="A85" s="43" t="s">
        <v>196</v>
      </c>
      <c r="B85" s="49" t="s">
        <v>212</v>
      </c>
      <c r="C85" s="15" t="s">
        <v>213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61">
        <v>0</v>
      </c>
      <c r="V85" s="61">
        <f t="shared" ref="V85" si="85">SUM(V86:V88)</f>
        <v>0</v>
      </c>
      <c r="W85" s="61">
        <v>0</v>
      </c>
      <c r="X85" s="61">
        <f t="shared" ref="X85" si="86">SUM(X86:X88)</f>
        <v>0</v>
      </c>
      <c r="Y85" s="12" t="s">
        <v>408</v>
      </c>
    </row>
    <row r="86" spans="1:25" ht="26.25" x14ac:dyDescent="0.25">
      <c r="A86" s="48" t="s">
        <v>196</v>
      </c>
      <c r="B86" s="49" t="s">
        <v>214</v>
      </c>
      <c r="C86" s="15" t="s">
        <v>215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61">
        <v>0</v>
      </c>
      <c r="V86" s="61">
        <v>0</v>
      </c>
      <c r="W86" s="61">
        <v>0</v>
      </c>
      <c r="X86" s="61">
        <v>0</v>
      </c>
      <c r="Y86" s="12" t="s">
        <v>408</v>
      </c>
    </row>
    <row r="87" spans="1:25" ht="26.25" x14ac:dyDescent="0.25">
      <c r="A87" s="48" t="s">
        <v>196</v>
      </c>
      <c r="B87" s="49" t="s">
        <v>216</v>
      </c>
      <c r="C87" s="15" t="s">
        <v>217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61">
        <v>0</v>
      </c>
      <c r="V87" s="61">
        <v>0</v>
      </c>
      <c r="W87" s="61">
        <v>0</v>
      </c>
      <c r="X87" s="61">
        <v>0</v>
      </c>
      <c r="Y87" s="12" t="s">
        <v>408</v>
      </c>
    </row>
    <row r="88" spans="1:25" ht="26.25" x14ac:dyDescent="0.25">
      <c r="A88" s="48" t="s">
        <v>196</v>
      </c>
      <c r="B88" s="49" t="s">
        <v>218</v>
      </c>
      <c r="C88" s="15" t="s">
        <v>219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61">
        <v>0</v>
      </c>
      <c r="V88" s="61">
        <f t="shared" ref="V88:X89" si="87">SUM(V89:V90)</f>
        <v>0</v>
      </c>
      <c r="W88" s="61">
        <v>0</v>
      </c>
      <c r="X88" s="61">
        <f t="shared" si="87"/>
        <v>0</v>
      </c>
      <c r="Y88" s="12" t="s">
        <v>408</v>
      </c>
    </row>
    <row r="89" spans="1:25" ht="26.25" x14ac:dyDescent="0.25">
      <c r="A89" s="48" t="s">
        <v>196</v>
      </c>
      <c r="B89" s="49" t="s">
        <v>220</v>
      </c>
      <c r="C89" s="15" t="s">
        <v>221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61">
        <v>0</v>
      </c>
      <c r="V89" s="61">
        <f t="shared" si="87"/>
        <v>0</v>
      </c>
      <c r="W89" s="61">
        <v>0</v>
      </c>
      <c r="X89" s="61">
        <f t="shared" si="87"/>
        <v>0</v>
      </c>
      <c r="Y89" s="12" t="s">
        <v>408</v>
      </c>
    </row>
    <row r="90" spans="1:25" ht="26.25" x14ac:dyDescent="0.25">
      <c r="A90" s="48" t="s">
        <v>196</v>
      </c>
      <c r="B90" s="49" t="s">
        <v>222</v>
      </c>
      <c r="C90" s="15" t="s">
        <v>223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61">
        <v>0</v>
      </c>
      <c r="V90" s="61">
        <v>0</v>
      </c>
      <c r="W90" s="61">
        <v>0</v>
      </c>
      <c r="X90" s="61">
        <v>0</v>
      </c>
      <c r="Y90" s="12" t="s">
        <v>408</v>
      </c>
    </row>
    <row r="91" spans="1:25" ht="26.25" x14ac:dyDescent="0.25">
      <c r="A91" s="43" t="s">
        <v>196</v>
      </c>
      <c r="B91" s="49" t="s">
        <v>224</v>
      </c>
      <c r="C91" s="15" t="s">
        <v>225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61">
        <v>0</v>
      </c>
      <c r="V91" s="61">
        <v>0</v>
      </c>
      <c r="W91" s="61">
        <v>0</v>
      </c>
      <c r="X91" s="61">
        <v>0</v>
      </c>
      <c r="Y91" s="12" t="s">
        <v>408</v>
      </c>
    </row>
    <row r="92" spans="1:25" ht="26.25" x14ac:dyDescent="0.25">
      <c r="A92" s="48" t="s">
        <v>196</v>
      </c>
      <c r="B92" s="49" t="s">
        <v>226</v>
      </c>
      <c r="C92" s="15" t="s">
        <v>227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61">
        <v>0</v>
      </c>
      <c r="V92" s="61">
        <f t="shared" ref="V92" si="88">SUM(V93:V100)</f>
        <v>0</v>
      </c>
      <c r="W92" s="61">
        <v>0</v>
      </c>
      <c r="X92" s="61">
        <f t="shared" ref="X92" si="89">SUM(X93:X100)</f>
        <v>0</v>
      </c>
      <c r="Y92" s="12" t="s">
        <v>408</v>
      </c>
    </row>
    <row r="93" spans="1:25" ht="26.25" x14ac:dyDescent="0.25">
      <c r="A93" s="48" t="s">
        <v>196</v>
      </c>
      <c r="B93" s="49" t="s">
        <v>228</v>
      </c>
      <c r="C93" s="15" t="s">
        <v>229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61">
        <v>0</v>
      </c>
      <c r="V93" s="61">
        <v>0</v>
      </c>
      <c r="W93" s="61">
        <v>0</v>
      </c>
      <c r="X93" s="61">
        <v>0</v>
      </c>
      <c r="Y93" s="12" t="s">
        <v>408</v>
      </c>
    </row>
    <row r="94" spans="1:25" ht="51" x14ac:dyDescent="0.25">
      <c r="A94" s="43" t="s">
        <v>196</v>
      </c>
      <c r="B94" s="53" t="s">
        <v>230</v>
      </c>
      <c r="C94" s="15" t="s">
        <v>231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61">
        <v>0</v>
      </c>
      <c r="V94" s="61">
        <v>0</v>
      </c>
      <c r="W94" s="61">
        <v>0</v>
      </c>
      <c r="X94" s="61">
        <v>0</v>
      </c>
      <c r="Y94" s="12" t="s">
        <v>408</v>
      </c>
    </row>
    <row r="95" spans="1:25" ht="26.25" x14ac:dyDescent="0.25">
      <c r="A95" s="48" t="s">
        <v>196</v>
      </c>
      <c r="B95" s="49" t="s">
        <v>232</v>
      </c>
      <c r="C95" s="15" t="s">
        <v>233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61">
        <v>0</v>
      </c>
      <c r="V95" s="61">
        <v>0</v>
      </c>
      <c r="W95" s="61">
        <v>0</v>
      </c>
      <c r="X95" s="61">
        <v>0</v>
      </c>
      <c r="Y95" s="12" t="s">
        <v>408</v>
      </c>
    </row>
    <row r="96" spans="1:25" ht="26.25" x14ac:dyDescent="0.25">
      <c r="A96" s="48" t="s">
        <v>196</v>
      </c>
      <c r="B96" s="49" t="s">
        <v>234</v>
      </c>
      <c r="C96" s="15" t="s">
        <v>235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61">
        <v>0</v>
      </c>
      <c r="V96" s="61">
        <v>0</v>
      </c>
      <c r="W96" s="61">
        <v>0</v>
      </c>
      <c r="X96" s="61">
        <v>0</v>
      </c>
      <c r="Y96" s="12" t="s">
        <v>408</v>
      </c>
    </row>
    <row r="97" spans="1:25" ht="26.25" x14ac:dyDescent="0.25">
      <c r="A97" s="48" t="s">
        <v>196</v>
      </c>
      <c r="B97" s="49" t="s">
        <v>236</v>
      </c>
      <c r="C97" s="15" t="s">
        <v>237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61">
        <v>0</v>
      </c>
      <c r="V97" s="61">
        <v>0</v>
      </c>
      <c r="W97" s="61">
        <v>0</v>
      </c>
      <c r="X97" s="61">
        <v>0</v>
      </c>
      <c r="Y97" s="12" t="s">
        <v>408</v>
      </c>
    </row>
    <row r="98" spans="1:25" ht="39" x14ac:dyDescent="0.25">
      <c r="A98" s="43" t="s">
        <v>196</v>
      </c>
      <c r="B98" s="49" t="s">
        <v>238</v>
      </c>
      <c r="C98" s="15" t="s">
        <v>239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61">
        <v>0</v>
      </c>
      <c r="V98" s="61">
        <v>0</v>
      </c>
      <c r="W98" s="61">
        <v>0</v>
      </c>
      <c r="X98" s="61">
        <v>0</v>
      </c>
      <c r="Y98" s="12" t="s">
        <v>408</v>
      </c>
    </row>
    <row r="99" spans="1:25" ht="39" x14ac:dyDescent="0.25">
      <c r="A99" s="48" t="s">
        <v>196</v>
      </c>
      <c r="B99" s="49" t="s">
        <v>240</v>
      </c>
      <c r="C99" s="15" t="s">
        <v>241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61">
        <v>0</v>
      </c>
      <c r="V99" s="61">
        <v>0</v>
      </c>
      <c r="W99" s="61">
        <v>0</v>
      </c>
      <c r="X99" s="61">
        <v>0</v>
      </c>
      <c r="Y99" s="12" t="s">
        <v>408</v>
      </c>
    </row>
    <row r="100" spans="1:25" ht="26.25" x14ac:dyDescent="0.25">
      <c r="A100" s="48" t="s">
        <v>196</v>
      </c>
      <c r="B100" s="49" t="s">
        <v>242</v>
      </c>
      <c r="C100" s="15" t="s">
        <v>243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61">
        <v>0</v>
      </c>
      <c r="V100" s="61">
        <v>0</v>
      </c>
      <c r="W100" s="61">
        <v>0</v>
      </c>
      <c r="X100" s="61">
        <v>0</v>
      </c>
      <c r="Y100" s="12" t="s">
        <v>408</v>
      </c>
    </row>
    <row r="101" spans="1:25" ht="26.25" x14ac:dyDescent="0.25">
      <c r="A101" s="43" t="s">
        <v>196</v>
      </c>
      <c r="B101" s="49" t="s">
        <v>244</v>
      </c>
      <c r="C101" s="15" t="s">
        <v>245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61">
        <v>0</v>
      </c>
      <c r="V101" s="61">
        <f t="shared" ref="V101:X101" si="90">SUM(V102:V103)</f>
        <v>0</v>
      </c>
      <c r="W101" s="61">
        <v>0</v>
      </c>
      <c r="X101" s="61">
        <f t="shared" si="90"/>
        <v>0</v>
      </c>
      <c r="Y101" s="12" t="s">
        <v>408</v>
      </c>
    </row>
    <row r="102" spans="1:25" ht="26.25" x14ac:dyDescent="0.25">
      <c r="A102" s="48" t="s">
        <v>196</v>
      </c>
      <c r="B102" s="49" t="s">
        <v>246</v>
      </c>
      <c r="C102" s="15" t="s">
        <v>247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61">
        <v>0</v>
      </c>
      <c r="V102" s="61">
        <v>0</v>
      </c>
      <c r="W102" s="61">
        <v>0</v>
      </c>
      <c r="X102" s="61">
        <v>0</v>
      </c>
      <c r="Y102" s="12" t="s">
        <v>408</v>
      </c>
    </row>
    <row r="103" spans="1:25" ht="26.25" x14ac:dyDescent="0.25">
      <c r="A103" s="48" t="s">
        <v>196</v>
      </c>
      <c r="B103" s="49" t="s">
        <v>248</v>
      </c>
      <c r="C103" s="15" t="s">
        <v>249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61">
        <v>0</v>
      </c>
      <c r="V103" s="61">
        <v>0</v>
      </c>
      <c r="W103" s="61">
        <v>0</v>
      </c>
      <c r="X103" s="61">
        <v>0</v>
      </c>
      <c r="Y103" s="12" t="s">
        <v>408</v>
      </c>
    </row>
    <row r="104" spans="1:25" ht="26.25" x14ac:dyDescent="0.25">
      <c r="A104" s="43" t="s">
        <v>196</v>
      </c>
      <c r="B104" s="49" t="s">
        <v>250</v>
      </c>
      <c r="C104" s="15" t="s">
        <v>251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61">
        <v>0</v>
      </c>
      <c r="V104" s="61">
        <f t="shared" ref="V104:V112" si="91">V105+V109+V112+V121</f>
        <v>0</v>
      </c>
      <c r="W104" s="61">
        <v>0</v>
      </c>
      <c r="X104" s="61">
        <f t="shared" ref="X104:X112" si="92">X105+X109+X112+X121</f>
        <v>0</v>
      </c>
      <c r="Y104" s="12" t="s">
        <v>408</v>
      </c>
    </row>
    <row r="105" spans="1:25" ht="26.25" x14ac:dyDescent="0.25">
      <c r="A105" s="48" t="s">
        <v>196</v>
      </c>
      <c r="B105" s="49" t="s">
        <v>252</v>
      </c>
      <c r="C105" s="15" t="s">
        <v>253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61">
        <v>0</v>
      </c>
      <c r="V105" s="61">
        <f t="shared" si="91"/>
        <v>0</v>
      </c>
      <c r="W105" s="61">
        <v>0</v>
      </c>
      <c r="X105" s="61">
        <f t="shared" si="92"/>
        <v>0</v>
      </c>
      <c r="Y105" s="12" t="s">
        <v>408</v>
      </c>
    </row>
    <row r="106" spans="1:25" ht="26.25" x14ac:dyDescent="0.25">
      <c r="A106" s="48" t="s">
        <v>196</v>
      </c>
      <c r="B106" s="49" t="s">
        <v>254</v>
      </c>
      <c r="C106" s="15" t="s">
        <v>255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61">
        <v>0</v>
      </c>
      <c r="V106" s="61">
        <f t="shared" si="91"/>
        <v>0</v>
      </c>
      <c r="W106" s="61">
        <v>0</v>
      </c>
      <c r="X106" s="61">
        <f t="shared" si="92"/>
        <v>0</v>
      </c>
      <c r="Y106" s="12" t="s">
        <v>408</v>
      </c>
    </row>
    <row r="107" spans="1:25" ht="26.25" x14ac:dyDescent="0.25">
      <c r="A107" s="43" t="s">
        <v>196</v>
      </c>
      <c r="B107" s="49" t="s">
        <v>256</v>
      </c>
      <c r="C107" s="15" t="s">
        <v>257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61">
        <v>0</v>
      </c>
      <c r="V107" s="61">
        <f t="shared" si="91"/>
        <v>0</v>
      </c>
      <c r="W107" s="61">
        <v>0</v>
      </c>
      <c r="X107" s="61">
        <f t="shared" si="92"/>
        <v>0</v>
      </c>
      <c r="Y107" s="12" t="s">
        <v>408</v>
      </c>
    </row>
    <row r="108" spans="1:25" ht="26.25" x14ac:dyDescent="0.25">
      <c r="A108" s="48" t="s">
        <v>196</v>
      </c>
      <c r="B108" s="49" t="s">
        <v>258</v>
      </c>
      <c r="C108" s="15" t="s">
        <v>259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61">
        <v>0</v>
      </c>
      <c r="V108" s="61">
        <f t="shared" si="91"/>
        <v>0</v>
      </c>
      <c r="W108" s="61">
        <v>0</v>
      </c>
      <c r="X108" s="61">
        <f t="shared" si="92"/>
        <v>0</v>
      </c>
      <c r="Y108" s="12" t="s">
        <v>408</v>
      </c>
    </row>
    <row r="109" spans="1:25" ht="26.25" x14ac:dyDescent="0.25">
      <c r="A109" s="48" t="s">
        <v>196</v>
      </c>
      <c r="B109" s="49" t="s">
        <v>260</v>
      </c>
      <c r="C109" s="15" t="s">
        <v>261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61">
        <v>0</v>
      </c>
      <c r="V109" s="61">
        <f t="shared" si="91"/>
        <v>0</v>
      </c>
      <c r="W109" s="61">
        <v>0</v>
      </c>
      <c r="X109" s="61">
        <f t="shared" si="92"/>
        <v>0</v>
      </c>
      <c r="Y109" s="12" t="s">
        <v>408</v>
      </c>
    </row>
    <row r="110" spans="1:25" ht="26.25" x14ac:dyDescent="0.25">
      <c r="A110" s="43" t="s">
        <v>196</v>
      </c>
      <c r="B110" s="49" t="s">
        <v>262</v>
      </c>
      <c r="C110" s="15" t="s">
        <v>263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61">
        <v>0</v>
      </c>
      <c r="V110" s="61">
        <f t="shared" si="91"/>
        <v>0</v>
      </c>
      <c r="W110" s="61">
        <v>0</v>
      </c>
      <c r="X110" s="61">
        <f t="shared" si="92"/>
        <v>0</v>
      </c>
      <c r="Y110" s="12" t="s">
        <v>408</v>
      </c>
    </row>
    <row r="111" spans="1:25" ht="26.25" x14ac:dyDescent="0.25">
      <c r="A111" s="48" t="s">
        <v>196</v>
      </c>
      <c r="B111" s="49" t="s">
        <v>264</v>
      </c>
      <c r="C111" s="15" t="s">
        <v>265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61">
        <v>0</v>
      </c>
      <c r="V111" s="61">
        <f t="shared" si="91"/>
        <v>0</v>
      </c>
      <c r="W111" s="61">
        <v>0</v>
      </c>
      <c r="X111" s="61">
        <f t="shared" si="92"/>
        <v>0</v>
      </c>
      <c r="Y111" s="12" t="s">
        <v>408</v>
      </c>
    </row>
    <row r="112" spans="1:25" ht="39" x14ac:dyDescent="0.25">
      <c r="A112" s="48" t="s">
        <v>196</v>
      </c>
      <c r="B112" s="49" t="s">
        <v>266</v>
      </c>
      <c r="C112" s="15" t="s">
        <v>267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61">
        <v>0</v>
      </c>
      <c r="V112" s="61">
        <f t="shared" si="91"/>
        <v>0</v>
      </c>
      <c r="W112" s="61">
        <v>0</v>
      </c>
      <c r="X112" s="61">
        <f t="shared" si="92"/>
        <v>0</v>
      </c>
      <c r="Y112" s="12" t="s">
        <v>408</v>
      </c>
    </row>
    <row r="113" spans="1:25" ht="39" x14ac:dyDescent="0.25">
      <c r="A113" s="43" t="s">
        <v>196</v>
      </c>
      <c r="B113" s="49" t="s">
        <v>268</v>
      </c>
      <c r="C113" s="15" t="s">
        <v>269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61">
        <v>0</v>
      </c>
      <c r="V113" s="61">
        <f t="shared" ref="V113" si="93">SUM(V114:V116)</f>
        <v>0</v>
      </c>
      <c r="W113" s="61">
        <v>0</v>
      </c>
      <c r="X113" s="61">
        <f t="shared" ref="X113" si="94">SUM(X114:X116)</f>
        <v>0</v>
      </c>
      <c r="Y113" s="12" t="s">
        <v>408</v>
      </c>
    </row>
    <row r="114" spans="1:25" ht="26.25" x14ac:dyDescent="0.25">
      <c r="A114" s="48" t="s">
        <v>196</v>
      </c>
      <c r="B114" s="49" t="s">
        <v>270</v>
      </c>
      <c r="C114" s="15" t="s">
        <v>271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61">
        <v>0</v>
      </c>
      <c r="V114" s="61">
        <v>0</v>
      </c>
      <c r="W114" s="61">
        <v>0</v>
      </c>
      <c r="X114" s="61">
        <v>0</v>
      </c>
      <c r="Y114" s="12" t="s">
        <v>408</v>
      </c>
    </row>
    <row r="115" spans="1:25" ht="26.25" x14ac:dyDescent="0.25">
      <c r="A115" s="48" t="s">
        <v>196</v>
      </c>
      <c r="B115" s="49" t="s">
        <v>272</v>
      </c>
      <c r="C115" s="15" t="s">
        <v>273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61">
        <v>0</v>
      </c>
      <c r="V115" s="61">
        <v>0</v>
      </c>
      <c r="W115" s="61">
        <v>0</v>
      </c>
      <c r="X115" s="61">
        <v>0</v>
      </c>
      <c r="Y115" s="12" t="s">
        <v>408</v>
      </c>
    </row>
    <row r="116" spans="1:25" ht="26.25" x14ac:dyDescent="0.25">
      <c r="A116" s="43" t="s">
        <v>196</v>
      </c>
      <c r="B116" s="49" t="s">
        <v>274</v>
      </c>
      <c r="C116" s="15" t="s">
        <v>275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61">
        <v>0</v>
      </c>
      <c r="V116" s="61">
        <f t="shared" ref="V116:X117" si="95">SUM(V117:V118)</f>
        <v>0</v>
      </c>
      <c r="W116" s="61">
        <v>0</v>
      </c>
      <c r="X116" s="61">
        <f t="shared" si="95"/>
        <v>0</v>
      </c>
      <c r="Y116" s="12" t="s">
        <v>408</v>
      </c>
    </row>
    <row r="117" spans="1:25" ht="26.25" x14ac:dyDescent="0.25">
      <c r="A117" s="48" t="s">
        <v>196</v>
      </c>
      <c r="B117" s="49" t="s">
        <v>276</v>
      </c>
      <c r="C117" s="15" t="s">
        <v>277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61">
        <v>0</v>
      </c>
      <c r="V117" s="61">
        <f t="shared" si="95"/>
        <v>0</v>
      </c>
      <c r="W117" s="61">
        <v>0</v>
      </c>
      <c r="X117" s="61">
        <f t="shared" si="95"/>
        <v>0</v>
      </c>
      <c r="Y117" s="12" t="s">
        <v>408</v>
      </c>
    </row>
    <row r="118" spans="1:25" ht="26.25" x14ac:dyDescent="0.25">
      <c r="A118" s="48" t="s">
        <v>196</v>
      </c>
      <c r="B118" s="49" t="s">
        <v>278</v>
      </c>
      <c r="C118" s="15" t="s">
        <v>279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61">
        <v>0</v>
      </c>
      <c r="V118" s="61">
        <v>0</v>
      </c>
      <c r="W118" s="61">
        <v>0</v>
      </c>
      <c r="X118" s="61">
        <v>0</v>
      </c>
      <c r="Y118" s="12" t="s">
        <v>408</v>
      </c>
    </row>
    <row r="119" spans="1:25" ht="39" x14ac:dyDescent="0.25">
      <c r="A119" s="43" t="s">
        <v>196</v>
      </c>
      <c r="B119" s="49" t="s">
        <v>280</v>
      </c>
      <c r="C119" s="15" t="s">
        <v>281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61">
        <v>0</v>
      </c>
      <c r="V119" s="61">
        <v>0</v>
      </c>
      <c r="W119" s="61">
        <v>0</v>
      </c>
      <c r="X119" s="61">
        <v>0</v>
      </c>
      <c r="Y119" s="12" t="s">
        <v>408</v>
      </c>
    </row>
    <row r="120" spans="1:25" ht="39" x14ac:dyDescent="0.25">
      <c r="A120" s="48" t="s">
        <v>196</v>
      </c>
      <c r="B120" s="49" t="s">
        <v>282</v>
      </c>
      <c r="C120" s="15" t="s">
        <v>283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61">
        <v>0</v>
      </c>
      <c r="V120" s="61">
        <f t="shared" ref="V120" si="96">SUM(V121:V128)</f>
        <v>0</v>
      </c>
      <c r="W120" s="61">
        <v>0</v>
      </c>
      <c r="X120" s="61">
        <f t="shared" ref="X120" si="97">SUM(X121:X128)</f>
        <v>0</v>
      </c>
      <c r="Y120" s="12" t="s">
        <v>408</v>
      </c>
    </row>
    <row r="121" spans="1:25" ht="39" x14ac:dyDescent="0.25">
      <c r="A121" s="48" t="s">
        <v>196</v>
      </c>
      <c r="B121" s="49" t="s">
        <v>284</v>
      </c>
      <c r="C121" s="15" t="s">
        <v>285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61">
        <v>0</v>
      </c>
      <c r="V121" s="61">
        <v>0</v>
      </c>
      <c r="W121" s="61">
        <v>0</v>
      </c>
      <c r="X121" s="61">
        <v>0</v>
      </c>
      <c r="Y121" s="12" t="s">
        <v>408</v>
      </c>
    </row>
    <row r="122" spans="1:25" ht="39" x14ac:dyDescent="0.25">
      <c r="A122" s="43" t="s">
        <v>196</v>
      </c>
      <c r="B122" s="49" t="s">
        <v>286</v>
      </c>
      <c r="C122" s="15" t="s">
        <v>287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61">
        <v>0</v>
      </c>
      <c r="V122" s="61">
        <v>0</v>
      </c>
      <c r="W122" s="61">
        <v>0</v>
      </c>
      <c r="X122" s="61">
        <v>0</v>
      </c>
      <c r="Y122" s="12" t="s">
        <v>408</v>
      </c>
    </row>
    <row r="123" spans="1:25" ht="39" x14ac:dyDescent="0.25">
      <c r="A123" s="48" t="s">
        <v>196</v>
      </c>
      <c r="B123" s="49" t="s">
        <v>288</v>
      </c>
      <c r="C123" s="15" t="s">
        <v>289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61">
        <v>0</v>
      </c>
      <c r="V123" s="61">
        <v>0</v>
      </c>
      <c r="W123" s="61">
        <v>0</v>
      </c>
      <c r="X123" s="61">
        <v>0</v>
      </c>
      <c r="Y123" s="12" t="s">
        <v>408</v>
      </c>
    </row>
    <row r="124" spans="1:25" ht="39" x14ac:dyDescent="0.25">
      <c r="A124" s="48" t="s">
        <v>196</v>
      </c>
      <c r="B124" s="49" t="s">
        <v>290</v>
      </c>
      <c r="C124" s="15" t="s">
        <v>291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61">
        <v>0</v>
      </c>
      <c r="V124" s="61">
        <v>0</v>
      </c>
      <c r="W124" s="61">
        <v>0</v>
      </c>
      <c r="X124" s="61">
        <v>0</v>
      </c>
      <c r="Y124" s="12" t="s">
        <v>408</v>
      </c>
    </row>
    <row r="125" spans="1:25" ht="39" x14ac:dyDescent="0.25">
      <c r="A125" s="43" t="s">
        <v>196</v>
      </c>
      <c r="B125" s="49" t="s">
        <v>292</v>
      </c>
      <c r="C125" s="15" t="s">
        <v>293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61">
        <v>0</v>
      </c>
      <c r="V125" s="61">
        <v>0</v>
      </c>
      <c r="W125" s="61">
        <v>0</v>
      </c>
      <c r="X125" s="61">
        <v>0</v>
      </c>
      <c r="Y125" s="12" t="s">
        <v>408</v>
      </c>
    </row>
    <row r="126" spans="1:25" ht="39" x14ac:dyDescent="0.25">
      <c r="A126" s="48" t="s">
        <v>196</v>
      </c>
      <c r="B126" s="49" t="s">
        <v>294</v>
      </c>
      <c r="C126" s="15" t="s">
        <v>295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61">
        <v>0</v>
      </c>
      <c r="V126" s="61">
        <v>0</v>
      </c>
      <c r="W126" s="61">
        <v>0</v>
      </c>
      <c r="X126" s="61">
        <v>0</v>
      </c>
      <c r="Y126" s="12" t="s">
        <v>408</v>
      </c>
    </row>
    <row r="127" spans="1:25" ht="39" x14ac:dyDescent="0.25">
      <c r="A127" s="48" t="s">
        <v>196</v>
      </c>
      <c r="B127" s="49" t="s">
        <v>296</v>
      </c>
      <c r="C127" s="15" t="s">
        <v>297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61">
        <v>0</v>
      </c>
      <c r="V127" s="61">
        <v>0</v>
      </c>
      <c r="W127" s="61">
        <v>0</v>
      </c>
      <c r="X127" s="61">
        <v>0</v>
      </c>
      <c r="Y127" s="12" t="s">
        <v>408</v>
      </c>
    </row>
    <row r="128" spans="1:25" ht="26.25" x14ac:dyDescent="0.25">
      <c r="A128" s="43" t="s">
        <v>196</v>
      </c>
      <c r="B128" s="49" t="s">
        <v>298</v>
      </c>
      <c r="C128" s="15" t="s">
        <v>299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61">
        <v>0</v>
      </c>
      <c r="V128" s="61">
        <v>0</v>
      </c>
      <c r="W128" s="61">
        <v>0</v>
      </c>
      <c r="X128" s="61">
        <v>0</v>
      </c>
      <c r="Y128" s="12" t="s">
        <v>408</v>
      </c>
    </row>
    <row r="129" spans="1:25" ht="26.25" x14ac:dyDescent="0.25">
      <c r="A129" s="48" t="s">
        <v>196</v>
      </c>
      <c r="B129" s="49" t="s">
        <v>300</v>
      </c>
      <c r="C129" s="15" t="s">
        <v>301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61">
        <v>0</v>
      </c>
      <c r="V129" s="61">
        <f t="shared" ref="V129:X129" si="98">SUM(V130:V131)</f>
        <v>0</v>
      </c>
      <c r="W129" s="61">
        <v>0</v>
      </c>
      <c r="X129" s="61">
        <f t="shared" si="98"/>
        <v>0</v>
      </c>
      <c r="Y129" s="12" t="s">
        <v>408</v>
      </c>
    </row>
    <row r="130" spans="1:25" ht="39" x14ac:dyDescent="0.25">
      <c r="A130" s="48" t="s">
        <v>196</v>
      </c>
      <c r="B130" s="49" t="s">
        <v>302</v>
      </c>
      <c r="C130" s="15" t="s">
        <v>303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61">
        <v>0</v>
      </c>
      <c r="V130" s="61">
        <v>0</v>
      </c>
      <c r="W130" s="61">
        <v>0</v>
      </c>
      <c r="X130" s="61">
        <v>0</v>
      </c>
      <c r="Y130" s="12" t="s">
        <v>408</v>
      </c>
    </row>
    <row r="131" spans="1:25" ht="39" x14ac:dyDescent="0.25">
      <c r="A131" s="43" t="s">
        <v>196</v>
      </c>
      <c r="B131" s="49" t="s">
        <v>304</v>
      </c>
      <c r="C131" s="15" t="s">
        <v>305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61">
        <v>0</v>
      </c>
      <c r="V131" s="61">
        <v>0</v>
      </c>
      <c r="W131" s="61">
        <v>0</v>
      </c>
      <c r="X131" s="61">
        <v>0</v>
      </c>
      <c r="Y131" s="12" t="s">
        <v>408</v>
      </c>
    </row>
    <row r="132" spans="1:25" ht="39" x14ac:dyDescent="0.25">
      <c r="A132" s="48" t="s">
        <v>196</v>
      </c>
      <c r="B132" s="49" t="s">
        <v>306</v>
      </c>
      <c r="C132" s="15" t="s">
        <v>307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61">
        <v>0</v>
      </c>
      <c r="V132" s="61">
        <f t="shared" ref="V132:V140" si="99">V133+V137+V140+V149</f>
        <v>0</v>
      </c>
      <c r="W132" s="61">
        <v>0</v>
      </c>
      <c r="X132" s="61">
        <f t="shared" ref="X132:X140" si="100">X133+X137+X140+X149</f>
        <v>0</v>
      </c>
      <c r="Y132" s="12" t="s">
        <v>408</v>
      </c>
    </row>
    <row r="133" spans="1:25" ht="39" x14ac:dyDescent="0.25">
      <c r="A133" s="48" t="s">
        <v>196</v>
      </c>
      <c r="B133" s="49" t="s">
        <v>308</v>
      </c>
      <c r="C133" s="15" t="s">
        <v>309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61">
        <v>0</v>
      </c>
      <c r="V133" s="61">
        <f t="shared" si="99"/>
        <v>0</v>
      </c>
      <c r="W133" s="61">
        <v>0</v>
      </c>
      <c r="X133" s="61">
        <f t="shared" si="100"/>
        <v>0</v>
      </c>
      <c r="Y133" s="12" t="s">
        <v>408</v>
      </c>
    </row>
    <row r="134" spans="1:25" ht="26.25" x14ac:dyDescent="0.25">
      <c r="A134" s="43" t="s">
        <v>196</v>
      </c>
      <c r="B134" s="49" t="s">
        <v>310</v>
      </c>
      <c r="C134" s="15" t="s">
        <v>311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61">
        <v>0</v>
      </c>
      <c r="V134" s="61">
        <f t="shared" si="99"/>
        <v>0</v>
      </c>
      <c r="W134" s="61">
        <v>0</v>
      </c>
      <c r="X134" s="61">
        <f t="shared" si="100"/>
        <v>0</v>
      </c>
      <c r="Y134" s="12" t="s">
        <v>408</v>
      </c>
    </row>
    <row r="135" spans="1:25" ht="26.25" x14ac:dyDescent="0.25">
      <c r="A135" s="48" t="s">
        <v>196</v>
      </c>
      <c r="B135" s="49" t="s">
        <v>312</v>
      </c>
      <c r="C135" s="15" t="s">
        <v>313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61">
        <v>0</v>
      </c>
      <c r="V135" s="61">
        <f t="shared" si="99"/>
        <v>0</v>
      </c>
      <c r="W135" s="61">
        <v>0</v>
      </c>
      <c r="X135" s="61">
        <f t="shared" si="100"/>
        <v>0</v>
      </c>
      <c r="Y135" s="12" t="s">
        <v>408</v>
      </c>
    </row>
    <row r="136" spans="1:25" ht="26.25" x14ac:dyDescent="0.25">
      <c r="A136" s="48" t="s">
        <v>196</v>
      </c>
      <c r="B136" s="49" t="s">
        <v>314</v>
      </c>
      <c r="C136" s="15" t="s">
        <v>315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61">
        <v>0</v>
      </c>
      <c r="V136" s="61">
        <f t="shared" si="99"/>
        <v>0</v>
      </c>
      <c r="W136" s="61">
        <v>0</v>
      </c>
      <c r="X136" s="61">
        <f t="shared" si="100"/>
        <v>0</v>
      </c>
      <c r="Y136" s="12" t="s">
        <v>408</v>
      </c>
    </row>
    <row r="137" spans="1:25" ht="26.25" x14ac:dyDescent="0.25">
      <c r="A137" s="48" t="s">
        <v>196</v>
      </c>
      <c r="B137" s="49" t="s">
        <v>316</v>
      </c>
      <c r="C137" s="15" t="s">
        <v>317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61">
        <v>0</v>
      </c>
      <c r="V137" s="61">
        <f t="shared" si="99"/>
        <v>0</v>
      </c>
      <c r="W137" s="61">
        <v>0</v>
      </c>
      <c r="X137" s="61">
        <f t="shared" si="100"/>
        <v>0</v>
      </c>
      <c r="Y137" s="12" t="s">
        <v>408</v>
      </c>
    </row>
    <row r="138" spans="1:25" ht="26.25" x14ac:dyDescent="0.25">
      <c r="A138" s="48" t="s">
        <v>196</v>
      </c>
      <c r="B138" s="49" t="s">
        <v>318</v>
      </c>
      <c r="C138" s="15" t="s">
        <v>319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61">
        <v>0</v>
      </c>
      <c r="V138" s="61">
        <f t="shared" si="99"/>
        <v>0</v>
      </c>
      <c r="W138" s="61">
        <v>0</v>
      </c>
      <c r="X138" s="61">
        <f t="shared" si="100"/>
        <v>0</v>
      </c>
      <c r="Y138" s="12" t="s">
        <v>408</v>
      </c>
    </row>
    <row r="139" spans="1:25" ht="26.25" x14ac:dyDescent="0.25">
      <c r="A139" s="43" t="s">
        <v>196</v>
      </c>
      <c r="B139" s="49" t="s">
        <v>320</v>
      </c>
      <c r="C139" s="15" t="s">
        <v>321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61">
        <v>0</v>
      </c>
      <c r="V139" s="61">
        <f t="shared" si="99"/>
        <v>0</v>
      </c>
      <c r="W139" s="61">
        <v>0</v>
      </c>
      <c r="X139" s="61">
        <f t="shared" si="100"/>
        <v>0</v>
      </c>
      <c r="Y139" s="12" t="s">
        <v>408</v>
      </c>
    </row>
    <row r="140" spans="1:25" ht="26.25" x14ac:dyDescent="0.25">
      <c r="A140" s="48" t="s">
        <v>196</v>
      </c>
      <c r="B140" s="49" t="s">
        <v>322</v>
      </c>
      <c r="C140" s="15" t="s">
        <v>323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61">
        <v>0</v>
      </c>
      <c r="V140" s="61">
        <f t="shared" si="99"/>
        <v>0</v>
      </c>
      <c r="W140" s="61">
        <v>0</v>
      </c>
      <c r="X140" s="61">
        <f t="shared" si="100"/>
        <v>0</v>
      </c>
      <c r="Y140" s="12" t="s">
        <v>408</v>
      </c>
    </row>
    <row r="141" spans="1:25" ht="39" x14ac:dyDescent="0.25">
      <c r="A141" s="48" t="s">
        <v>196</v>
      </c>
      <c r="B141" s="49" t="s">
        <v>324</v>
      </c>
      <c r="C141" s="15" t="s">
        <v>325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61">
        <v>0</v>
      </c>
      <c r="V141" s="61">
        <f t="shared" ref="V141" si="101">SUM(V142:V144)</f>
        <v>0</v>
      </c>
      <c r="W141" s="61">
        <v>0</v>
      </c>
      <c r="X141" s="61">
        <f t="shared" ref="X141" si="102">SUM(X142:X144)</f>
        <v>0</v>
      </c>
      <c r="Y141" s="12" t="s">
        <v>408</v>
      </c>
    </row>
    <row r="142" spans="1:25" ht="39" x14ac:dyDescent="0.25">
      <c r="A142" s="43" t="s">
        <v>196</v>
      </c>
      <c r="B142" s="49" t="s">
        <v>326</v>
      </c>
      <c r="C142" s="15" t="s">
        <v>327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61">
        <v>0</v>
      </c>
      <c r="V142" s="61">
        <v>0</v>
      </c>
      <c r="W142" s="61">
        <v>0</v>
      </c>
      <c r="X142" s="61">
        <v>0</v>
      </c>
      <c r="Y142" s="12" t="s">
        <v>408</v>
      </c>
    </row>
    <row r="143" spans="1:25" ht="39" x14ac:dyDescent="0.25">
      <c r="A143" s="48" t="s">
        <v>196</v>
      </c>
      <c r="B143" s="49" t="s">
        <v>328</v>
      </c>
      <c r="C143" s="15" t="s">
        <v>329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61">
        <v>0</v>
      </c>
      <c r="V143" s="61">
        <v>0</v>
      </c>
      <c r="W143" s="61">
        <v>0</v>
      </c>
      <c r="X143" s="61">
        <v>0</v>
      </c>
      <c r="Y143" s="12" t="s">
        <v>408</v>
      </c>
    </row>
    <row r="144" spans="1:25" ht="39" x14ac:dyDescent="0.25">
      <c r="A144" s="48" t="s">
        <v>196</v>
      </c>
      <c r="B144" s="49" t="s">
        <v>330</v>
      </c>
      <c r="C144" s="15" t="s">
        <v>331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61">
        <v>0</v>
      </c>
      <c r="V144" s="61">
        <f t="shared" ref="V144:X145" si="103">SUM(V145:V146)</f>
        <v>0</v>
      </c>
      <c r="W144" s="61">
        <v>0</v>
      </c>
      <c r="X144" s="61">
        <f t="shared" si="103"/>
        <v>0</v>
      </c>
      <c r="Y144" s="12" t="s">
        <v>408</v>
      </c>
    </row>
    <row r="145" spans="1:25" ht="39" x14ac:dyDescent="0.25">
      <c r="A145" s="43" t="s">
        <v>196</v>
      </c>
      <c r="B145" s="49" t="s">
        <v>332</v>
      </c>
      <c r="C145" s="15" t="s">
        <v>333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61">
        <v>0</v>
      </c>
      <c r="V145" s="61">
        <f t="shared" si="103"/>
        <v>0</v>
      </c>
      <c r="W145" s="61">
        <v>0</v>
      </c>
      <c r="X145" s="61">
        <f t="shared" si="103"/>
        <v>0</v>
      </c>
      <c r="Y145" s="12" t="s">
        <v>408</v>
      </c>
    </row>
    <row r="146" spans="1:25" ht="39" x14ac:dyDescent="0.25">
      <c r="A146" s="48" t="s">
        <v>196</v>
      </c>
      <c r="B146" s="49" t="s">
        <v>334</v>
      </c>
      <c r="C146" s="15" t="s">
        <v>335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61">
        <v>0</v>
      </c>
      <c r="V146" s="61">
        <v>0</v>
      </c>
      <c r="W146" s="61">
        <v>0</v>
      </c>
      <c r="X146" s="61">
        <v>0</v>
      </c>
      <c r="Y146" s="12" t="s">
        <v>408</v>
      </c>
    </row>
    <row r="147" spans="1:25" ht="39" x14ac:dyDescent="0.25">
      <c r="A147" s="48" t="s">
        <v>196</v>
      </c>
      <c r="B147" s="49" t="s">
        <v>336</v>
      </c>
      <c r="C147" s="15" t="s">
        <v>337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61">
        <v>0</v>
      </c>
      <c r="V147" s="61">
        <v>0</v>
      </c>
      <c r="W147" s="61">
        <v>0</v>
      </c>
      <c r="X147" s="61">
        <v>0</v>
      </c>
      <c r="Y147" s="12" t="s">
        <v>408</v>
      </c>
    </row>
    <row r="148" spans="1:25" ht="39" x14ac:dyDescent="0.25">
      <c r="A148" s="43" t="s">
        <v>196</v>
      </c>
      <c r="B148" s="49" t="s">
        <v>338</v>
      </c>
      <c r="C148" s="15" t="s">
        <v>339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61">
        <v>0</v>
      </c>
      <c r="V148" s="61">
        <f t="shared" ref="V148" si="104">SUM(V149:V156)</f>
        <v>0</v>
      </c>
      <c r="W148" s="61">
        <v>0</v>
      </c>
      <c r="X148" s="61">
        <f t="shared" ref="X148" si="105">SUM(X149:X156)</f>
        <v>0</v>
      </c>
      <c r="Y148" s="12" t="s">
        <v>408</v>
      </c>
    </row>
    <row r="149" spans="1:25" ht="39" x14ac:dyDescent="0.25">
      <c r="A149" s="48" t="s">
        <v>196</v>
      </c>
      <c r="B149" s="49" t="s">
        <v>340</v>
      </c>
      <c r="C149" s="15" t="s">
        <v>341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61">
        <v>0</v>
      </c>
      <c r="V149" s="61">
        <v>0</v>
      </c>
      <c r="W149" s="61">
        <v>0</v>
      </c>
      <c r="X149" s="61">
        <v>0</v>
      </c>
      <c r="Y149" s="12" t="s">
        <v>408</v>
      </c>
    </row>
    <row r="150" spans="1:25" ht="39" x14ac:dyDescent="0.25">
      <c r="A150" s="48" t="s">
        <v>196</v>
      </c>
      <c r="B150" s="49" t="s">
        <v>342</v>
      </c>
      <c r="C150" s="15" t="s">
        <v>343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61">
        <v>0</v>
      </c>
      <c r="V150" s="61">
        <v>0</v>
      </c>
      <c r="W150" s="61">
        <v>0</v>
      </c>
      <c r="X150" s="61">
        <v>0</v>
      </c>
      <c r="Y150" s="12" t="s">
        <v>408</v>
      </c>
    </row>
    <row r="151" spans="1:25" ht="26.25" x14ac:dyDescent="0.25">
      <c r="A151" s="43" t="s">
        <v>196</v>
      </c>
      <c r="B151" s="49" t="s">
        <v>344</v>
      </c>
      <c r="C151" s="15" t="s">
        <v>345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61">
        <v>0</v>
      </c>
      <c r="V151" s="61">
        <v>0</v>
      </c>
      <c r="W151" s="61">
        <v>0</v>
      </c>
      <c r="X151" s="61">
        <v>0</v>
      </c>
      <c r="Y151" s="12" t="s">
        <v>408</v>
      </c>
    </row>
    <row r="152" spans="1:25" ht="26.25" x14ac:dyDescent="0.25">
      <c r="A152" s="43" t="s">
        <v>196</v>
      </c>
      <c r="B152" s="49" t="s">
        <v>346</v>
      </c>
      <c r="C152" s="15" t="s">
        <v>347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61">
        <v>0</v>
      </c>
      <c r="V152" s="61">
        <v>0</v>
      </c>
      <c r="W152" s="61">
        <v>0</v>
      </c>
      <c r="X152" s="61">
        <v>0</v>
      </c>
      <c r="Y152" s="12" t="s">
        <v>408</v>
      </c>
    </row>
    <row r="153" spans="1:25" ht="26.25" x14ac:dyDescent="0.25">
      <c r="A153" s="43" t="s">
        <v>196</v>
      </c>
      <c r="B153" s="49" t="s">
        <v>348</v>
      </c>
      <c r="C153" s="15" t="s">
        <v>349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61">
        <v>0</v>
      </c>
      <c r="V153" s="61">
        <v>0</v>
      </c>
      <c r="W153" s="61">
        <v>0</v>
      </c>
      <c r="X153" s="61">
        <v>0</v>
      </c>
      <c r="Y153" s="12" t="s">
        <v>408</v>
      </c>
    </row>
    <row r="154" spans="1:25" ht="38.25" x14ac:dyDescent="0.25">
      <c r="A154" s="45" t="s">
        <v>350</v>
      </c>
      <c r="B154" s="44" t="s">
        <v>351</v>
      </c>
      <c r="C154" s="51" t="s">
        <v>99</v>
      </c>
      <c r="D154" s="86">
        <v>0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6">
        <v>0</v>
      </c>
      <c r="L154" s="86">
        <v>0</v>
      </c>
      <c r="M154" s="86">
        <v>0</v>
      </c>
      <c r="N154" s="86">
        <v>0</v>
      </c>
      <c r="O154" s="86">
        <v>0</v>
      </c>
      <c r="P154" s="86">
        <v>0</v>
      </c>
      <c r="Q154" s="86">
        <v>0</v>
      </c>
      <c r="R154" s="86">
        <v>0</v>
      </c>
      <c r="S154" s="86">
        <v>0</v>
      </c>
      <c r="T154" s="86">
        <v>0</v>
      </c>
      <c r="U154" s="63">
        <v>0</v>
      </c>
      <c r="V154" s="61">
        <v>0</v>
      </c>
      <c r="W154" s="63">
        <v>0</v>
      </c>
      <c r="X154" s="61">
        <v>0</v>
      </c>
      <c r="Y154" s="12" t="s">
        <v>408</v>
      </c>
    </row>
    <row r="155" spans="1:25" ht="38.25" x14ac:dyDescent="0.25">
      <c r="A155" s="54" t="s">
        <v>352</v>
      </c>
      <c r="B155" s="44" t="s">
        <v>353</v>
      </c>
      <c r="C155" s="51" t="s">
        <v>99</v>
      </c>
      <c r="D155" s="86">
        <v>0</v>
      </c>
      <c r="E155" s="86">
        <v>0</v>
      </c>
      <c r="F155" s="86">
        <v>0</v>
      </c>
      <c r="G155" s="86">
        <v>0</v>
      </c>
      <c r="H155" s="86">
        <v>0</v>
      </c>
      <c r="I155" s="86">
        <v>0</v>
      </c>
      <c r="J155" s="86">
        <v>0</v>
      </c>
      <c r="K155" s="86">
        <v>0</v>
      </c>
      <c r="L155" s="86">
        <v>0</v>
      </c>
      <c r="M155" s="86">
        <v>0</v>
      </c>
      <c r="N155" s="86">
        <v>0</v>
      </c>
      <c r="O155" s="86">
        <v>0</v>
      </c>
      <c r="P155" s="86">
        <v>0</v>
      </c>
      <c r="Q155" s="86">
        <v>0</v>
      </c>
      <c r="R155" s="86">
        <v>0</v>
      </c>
      <c r="S155" s="86">
        <v>0</v>
      </c>
      <c r="T155" s="86">
        <v>0</v>
      </c>
      <c r="U155" s="63">
        <v>0</v>
      </c>
      <c r="V155" s="61">
        <v>0</v>
      </c>
      <c r="W155" s="63">
        <v>0</v>
      </c>
      <c r="X155" s="61">
        <v>0</v>
      </c>
      <c r="Y155" s="12" t="s">
        <v>408</v>
      </c>
    </row>
    <row r="156" spans="1:25" ht="38.25" x14ac:dyDescent="0.25">
      <c r="A156" s="45" t="s">
        <v>354</v>
      </c>
      <c r="B156" s="44" t="s">
        <v>355</v>
      </c>
      <c r="C156" s="51" t="s">
        <v>99</v>
      </c>
      <c r="D156" s="86">
        <v>0</v>
      </c>
      <c r="E156" s="86">
        <v>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6">
        <v>0</v>
      </c>
      <c r="L156" s="86">
        <v>0</v>
      </c>
      <c r="M156" s="86">
        <v>0</v>
      </c>
      <c r="N156" s="86">
        <v>0</v>
      </c>
      <c r="O156" s="86">
        <v>0</v>
      </c>
      <c r="P156" s="86">
        <v>0</v>
      </c>
      <c r="Q156" s="86">
        <v>0</v>
      </c>
      <c r="R156" s="86">
        <v>0</v>
      </c>
      <c r="S156" s="86">
        <v>0</v>
      </c>
      <c r="T156" s="86">
        <v>0</v>
      </c>
      <c r="U156" s="63">
        <v>0</v>
      </c>
      <c r="V156" s="61">
        <v>0</v>
      </c>
      <c r="W156" s="63">
        <v>0</v>
      </c>
      <c r="X156" s="61">
        <v>0</v>
      </c>
      <c r="Y156" s="12" t="s">
        <v>408</v>
      </c>
    </row>
    <row r="157" spans="1:25" ht="25.5" x14ac:dyDescent="0.25">
      <c r="A157" s="45" t="s">
        <v>356</v>
      </c>
      <c r="B157" s="44" t="s">
        <v>357</v>
      </c>
      <c r="C157" s="51" t="s">
        <v>99</v>
      </c>
      <c r="D157" s="86">
        <v>0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6">
        <v>0</v>
      </c>
      <c r="L157" s="86">
        <v>0</v>
      </c>
      <c r="M157" s="86">
        <v>0</v>
      </c>
      <c r="N157" s="86">
        <v>0</v>
      </c>
      <c r="O157" s="86">
        <v>0</v>
      </c>
      <c r="P157" s="86">
        <v>0</v>
      </c>
      <c r="Q157" s="86">
        <v>0</v>
      </c>
      <c r="R157" s="86">
        <v>0</v>
      </c>
      <c r="S157" s="86">
        <v>0</v>
      </c>
      <c r="T157" s="86">
        <v>0</v>
      </c>
      <c r="U157" s="63">
        <v>0</v>
      </c>
      <c r="V157" s="61">
        <f t="shared" ref="V157:X157" si="106">SUM(V158:V159)</f>
        <v>0</v>
      </c>
      <c r="W157" s="63">
        <v>0</v>
      </c>
      <c r="X157" s="61">
        <f t="shared" si="106"/>
        <v>0</v>
      </c>
      <c r="Y157" s="12" t="s">
        <v>408</v>
      </c>
    </row>
    <row r="158" spans="1:25" ht="25.5" x14ac:dyDescent="0.25">
      <c r="A158" s="45" t="s">
        <v>358</v>
      </c>
      <c r="B158" s="44" t="s">
        <v>359</v>
      </c>
      <c r="C158" s="51" t="s">
        <v>99</v>
      </c>
      <c r="D158" s="86">
        <v>0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6">
        <v>0</v>
      </c>
      <c r="O158" s="86">
        <v>0</v>
      </c>
      <c r="P158" s="86">
        <v>0</v>
      </c>
      <c r="Q158" s="86">
        <v>0</v>
      </c>
      <c r="R158" s="86">
        <v>0</v>
      </c>
      <c r="S158" s="86">
        <v>0</v>
      </c>
      <c r="T158" s="86">
        <v>0</v>
      </c>
      <c r="U158" s="63">
        <v>0</v>
      </c>
      <c r="V158" s="61">
        <v>0</v>
      </c>
      <c r="W158" s="63">
        <v>0</v>
      </c>
      <c r="X158" s="61">
        <v>0</v>
      </c>
      <c r="Y158" s="12" t="s">
        <v>408</v>
      </c>
    </row>
    <row r="159" spans="1:25" ht="38.25" x14ac:dyDescent="0.25">
      <c r="A159" s="45" t="s">
        <v>360</v>
      </c>
      <c r="B159" s="44" t="s">
        <v>361</v>
      </c>
      <c r="C159" s="51" t="s">
        <v>99</v>
      </c>
      <c r="D159" s="86">
        <v>0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6">
        <v>0</v>
      </c>
      <c r="L159" s="86">
        <v>0</v>
      </c>
      <c r="M159" s="86">
        <v>0</v>
      </c>
      <c r="N159" s="86">
        <v>0</v>
      </c>
      <c r="O159" s="86">
        <v>0</v>
      </c>
      <c r="P159" s="86">
        <v>0</v>
      </c>
      <c r="Q159" s="86">
        <v>0</v>
      </c>
      <c r="R159" s="86">
        <v>0</v>
      </c>
      <c r="S159" s="86">
        <v>0</v>
      </c>
      <c r="T159" s="86">
        <v>0</v>
      </c>
      <c r="U159" s="63">
        <v>0</v>
      </c>
      <c r="V159" s="61">
        <v>0</v>
      </c>
      <c r="W159" s="63">
        <v>0</v>
      </c>
      <c r="X159" s="61">
        <v>0</v>
      </c>
      <c r="Y159" s="12" t="s">
        <v>408</v>
      </c>
    </row>
    <row r="160" spans="1:25" ht="51" x14ac:dyDescent="0.25">
      <c r="A160" s="45" t="s">
        <v>362</v>
      </c>
      <c r="B160" s="44" t="s">
        <v>363</v>
      </c>
      <c r="C160" s="51" t="s">
        <v>99</v>
      </c>
      <c r="D160" s="86">
        <v>0</v>
      </c>
      <c r="E160" s="86">
        <v>0</v>
      </c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  <c r="L160" s="86">
        <v>0</v>
      </c>
      <c r="M160" s="86">
        <v>0</v>
      </c>
      <c r="N160" s="86">
        <v>0</v>
      </c>
      <c r="O160" s="86">
        <v>0</v>
      </c>
      <c r="P160" s="86">
        <v>0</v>
      </c>
      <c r="Q160" s="86">
        <v>0</v>
      </c>
      <c r="R160" s="86">
        <v>0</v>
      </c>
      <c r="S160" s="86">
        <v>0</v>
      </c>
      <c r="T160" s="86">
        <v>0</v>
      </c>
      <c r="U160" s="63">
        <v>0</v>
      </c>
      <c r="V160" s="61">
        <f t="shared" ref="V160:V168" si="107">V161+V165+V168+V177</f>
        <v>0</v>
      </c>
      <c r="W160" s="63">
        <v>0</v>
      </c>
      <c r="X160" s="61">
        <f t="shared" ref="X160:X168" si="108">X161+X165+X168+X177</f>
        <v>0</v>
      </c>
      <c r="Y160" s="12" t="s">
        <v>408</v>
      </c>
    </row>
    <row r="161" spans="1:25" ht="38.25" x14ac:dyDescent="0.25">
      <c r="A161" s="45" t="s">
        <v>364</v>
      </c>
      <c r="B161" s="44" t="s">
        <v>365</v>
      </c>
      <c r="C161" s="51" t="s">
        <v>99</v>
      </c>
      <c r="D161" s="86">
        <v>0</v>
      </c>
      <c r="E161" s="86">
        <v>0</v>
      </c>
      <c r="F161" s="86">
        <v>0</v>
      </c>
      <c r="G161" s="86">
        <v>0</v>
      </c>
      <c r="H161" s="86">
        <v>0</v>
      </c>
      <c r="I161" s="86">
        <v>0</v>
      </c>
      <c r="J161" s="86">
        <v>0</v>
      </c>
      <c r="K161" s="86">
        <v>0</v>
      </c>
      <c r="L161" s="86">
        <v>0</v>
      </c>
      <c r="M161" s="86">
        <v>0</v>
      </c>
      <c r="N161" s="86">
        <v>0</v>
      </c>
      <c r="O161" s="86">
        <v>0</v>
      </c>
      <c r="P161" s="86">
        <v>0</v>
      </c>
      <c r="Q161" s="86">
        <v>0</v>
      </c>
      <c r="R161" s="86">
        <v>0</v>
      </c>
      <c r="S161" s="86">
        <v>0</v>
      </c>
      <c r="T161" s="86">
        <v>0</v>
      </c>
      <c r="U161" s="63">
        <v>0</v>
      </c>
      <c r="V161" s="61">
        <f t="shared" si="107"/>
        <v>0</v>
      </c>
      <c r="W161" s="63">
        <v>0</v>
      </c>
      <c r="X161" s="61">
        <f t="shared" si="108"/>
        <v>0</v>
      </c>
      <c r="Y161" s="12" t="s">
        <v>408</v>
      </c>
    </row>
    <row r="162" spans="1:25" ht="38.25" x14ac:dyDescent="0.25">
      <c r="A162" s="45" t="s">
        <v>366</v>
      </c>
      <c r="B162" s="44" t="s">
        <v>367</v>
      </c>
      <c r="C162" s="51" t="s">
        <v>99</v>
      </c>
      <c r="D162" s="86">
        <v>0</v>
      </c>
      <c r="E162" s="86">
        <v>0</v>
      </c>
      <c r="F162" s="86">
        <v>0</v>
      </c>
      <c r="G162" s="86">
        <v>0</v>
      </c>
      <c r="H162" s="86">
        <v>0</v>
      </c>
      <c r="I162" s="86">
        <v>0</v>
      </c>
      <c r="J162" s="86">
        <v>0</v>
      </c>
      <c r="K162" s="86">
        <v>0</v>
      </c>
      <c r="L162" s="86">
        <v>0</v>
      </c>
      <c r="M162" s="86">
        <v>0</v>
      </c>
      <c r="N162" s="86">
        <v>0</v>
      </c>
      <c r="O162" s="86">
        <v>0</v>
      </c>
      <c r="P162" s="86">
        <v>0</v>
      </c>
      <c r="Q162" s="86">
        <v>0</v>
      </c>
      <c r="R162" s="86">
        <v>0</v>
      </c>
      <c r="S162" s="86">
        <v>0</v>
      </c>
      <c r="T162" s="86">
        <v>0</v>
      </c>
      <c r="U162" s="63">
        <v>0</v>
      </c>
      <c r="V162" s="61">
        <f t="shared" si="107"/>
        <v>0</v>
      </c>
      <c r="W162" s="63">
        <v>0</v>
      </c>
      <c r="X162" s="61">
        <f t="shared" si="108"/>
        <v>0</v>
      </c>
      <c r="Y162" s="12" t="s">
        <v>408</v>
      </c>
    </row>
    <row r="163" spans="1:25" ht="51" x14ac:dyDescent="0.25">
      <c r="A163" s="45" t="s">
        <v>368</v>
      </c>
      <c r="B163" s="44" t="s">
        <v>369</v>
      </c>
      <c r="C163" s="51" t="s">
        <v>99</v>
      </c>
      <c r="D163" s="86">
        <v>0</v>
      </c>
      <c r="E163" s="86">
        <v>0</v>
      </c>
      <c r="F163" s="86">
        <v>0</v>
      </c>
      <c r="G163" s="86">
        <v>0</v>
      </c>
      <c r="H163" s="86">
        <v>0</v>
      </c>
      <c r="I163" s="86">
        <v>0</v>
      </c>
      <c r="J163" s="86">
        <v>0</v>
      </c>
      <c r="K163" s="86">
        <v>0</v>
      </c>
      <c r="L163" s="86">
        <v>0</v>
      </c>
      <c r="M163" s="86">
        <v>0</v>
      </c>
      <c r="N163" s="86">
        <v>0</v>
      </c>
      <c r="O163" s="86">
        <v>0</v>
      </c>
      <c r="P163" s="86">
        <v>0</v>
      </c>
      <c r="Q163" s="86">
        <v>0</v>
      </c>
      <c r="R163" s="86">
        <v>0</v>
      </c>
      <c r="S163" s="86">
        <v>0</v>
      </c>
      <c r="T163" s="86">
        <v>0</v>
      </c>
      <c r="U163" s="63">
        <v>0</v>
      </c>
      <c r="V163" s="61">
        <f t="shared" si="107"/>
        <v>0</v>
      </c>
      <c r="W163" s="63">
        <v>0</v>
      </c>
      <c r="X163" s="61">
        <f t="shared" si="108"/>
        <v>0</v>
      </c>
      <c r="Y163" s="12" t="s">
        <v>408</v>
      </c>
    </row>
    <row r="164" spans="1:25" ht="51" x14ac:dyDescent="0.25">
      <c r="A164" s="54" t="s">
        <v>370</v>
      </c>
      <c r="B164" s="44" t="s">
        <v>371</v>
      </c>
      <c r="C164" s="51" t="s">
        <v>99</v>
      </c>
      <c r="D164" s="86">
        <v>0</v>
      </c>
      <c r="E164" s="86">
        <v>0</v>
      </c>
      <c r="F164" s="86">
        <v>0</v>
      </c>
      <c r="G164" s="86">
        <v>0</v>
      </c>
      <c r="H164" s="86">
        <v>0</v>
      </c>
      <c r="I164" s="86">
        <v>0</v>
      </c>
      <c r="J164" s="86">
        <v>0</v>
      </c>
      <c r="K164" s="86">
        <v>0</v>
      </c>
      <c r="L164" s="86">
        <v>0</v>
      </c>
      <c r="M164" s="86">
        <v>0</v>
      </c>
      <c r="N164" s="86">
        <v>0</v>
      </c>
      <c r="O164" s="86">
        <v>0</v>
      </c>
      <c r="P164" s="86">
        <v>0</v>
      </c>
      <c r="Q164" s="86">
        <v>0</v>
      </c>
      <c r="R164" s="86">
        <v>0</v>
      </c>
      <c r="S164" s="86">
        <v>0</v>
      </c>
      <c r="T164" s="86">
        <v>0</v>
      </c>
      <c r="U164" s="63">
        <v>0</v>
      </c>
      <c r="V164" s="61">
        <f t="shared" si="107"/>
        <v>0</v>
      </c>
      <c r="W164" s="63">
        <v>0</v>
      </c>
      <c r="X164" s="61">
        <f t="shared" si="108"/>
        <v>0</v>
      </c>
      <c r="Y164" s="12" t="s">
        <v>408</v>
      </c>
    </row>
    <row r="165" spans="1:25" ht="25.5" x14ac:dyDescent="0.25">
      <c r="A165" s="45" t="s">
        <v>372</v>
      </c>
      <c r="B165" s="44" t="s">
        <v>373</v>
      </c>
      <c r="C165" s="51" t="s">
        <v>99</v>
      </c>
      <c r="D165" s="86">
        <v>0</v>
      </c>
      <c r="E165" s="86">
        <v>0</v>
      </c>
      <c r="F165" s="86">
        <v>0</v>
      </c>
      <c r="G165" s="86">
        <v>0</v>
      </c>
      <c r="H165" s="86">
        <v>0</v>
      </c>
      <c r="I165" s="86">
        <v>0</v>
      </c>
      <c r="J165" s="86">
        <v>0</v>
      </c>
      <c r="K165" s="86">
        <v>0</v>
      </c>
      <c r="L165" s="86">
        <v>0</v>
      </c>
      <c r="M165" s="86">
        <v>0</v>
      </c>
      <c r="N165" s="86">
        <v>0</v>
      </c>
      <c r="O165" s="86">
        <v>0</v>
      </c>
      <c r="P165" s="86">
        <v>0</v>
      </c>
      <c r="Q165" s="86">
        <v>0</v>
      </c>
      <c r="R165" s="86">
        <v>0</v>
      </c>
      <c r="S165" s="86">
        <v>0</v>
      </c>
      <c r="T165" s="86">
        <v>0</v>
      </c>
      <c r="U165" s="63">
        <v>0</v>
      </c>
      <c r="V165" s="61">
        <f t="shared" si="107"/>
        <v>0</v>
      </c>
      <c r="W165" s="63">
        <v>0</v>
      </c>
      <c r="X165" s="61">
        <f t="shared" si="108"/>
        <v>0</v>
      </c>
      <c r="Y165" s="12" t="s">
        <v>408</v>
      </c>
    </row>
    <row r="166" spans="1:25" ht="38.25" x14ac:dyDescent="0.25">
      <c r="A166" s="45" t="s">
        <v>374</v>
      </c>
      <c r="B166" s="44" t="s">
        <v>375</v>
      </c>
      <c r="C166" s="51" t="s">
        <v>99</v>
      </c>
      <c r="D166" s="86">
        <v>0</v>
      </c>
      <c r="E166" s="86">
        <v>0</v>
      </c>
      <c r="F166" s="86">
        <v>0</v>
      </c>
      <c r="G166" s="86">
        <v>0</v>
      </c>
      <c r="H166" s="86">
        <v>0</v>
      </c>
      <c r="I166" s="86">
        <v>0</v>
      </c>
      <c r="J166" s="86">
        <v>0</v>
      </c>
      <c r="K166" s="86">
        <v>0</v>
      </c>
      <c r="L166" s="86">
        <v>0</v>
      </c>
      <c r="M166" s="86">
        <v>0</v>
      </c>
      <c r="N166" s="86">
        <v>0</v>
      </c>
      <c r="O166" s="86">
        <v>0</v>
      </c>
      <c r="P166" s="86">
        <v>0</v>
      </c>
      <c r="Q166" s="86">
        <v>0</v>
      </c>
      <c r="R166" s="86">
        <v>0</v>
      </c>
      <c r="S166" s="86">
        <v>0</v>
      </c>
      <c r="T166" s="86">
        <v>0</v>
      </c>
      <c r="U166" s="63">
        <v>0</v>
      </c>
      <c r="V166" s="61">
        <f t="shared" si="107"/>
        <v>0</v>
      </c>
      <c r="W166" s="63">
        <v>0</v>
      </c>
      <c r="X166" s="61">
        <f t="shared" si="108"/>
        <v>0</v>
      </c>
      <c r="Y166" s="12" t="s">
        <v>408</v>
      </c>
    </row>
    <row r="167" spans="1:25" ht="51" x14ac:dyDescent="0.25">
      <c r="A167" s="55" t="s">
        <v>376</v>
      </c>
      <c r="B167" s="44" t="s">
        <v>377</v>
      </c>
      <c r="C167" s="51" t="s">
        <v>99</v>
      </c>
      <c r="D167" s="86">
        <v>0</v>
      </c>
      <c r="E167" s="86">
        <v>0</v>
      </c>
      <c r="F167" s="86">
        <v>0</v>
      </c>
      <c r="G167" s="86">
        <v>0</v>
      </c>
      <c r="H167" s="86">
        <v>0</v>
      </c>
      <c r="I167" s="86">
        <v>0</v>
      </c>
      <c r="J167" s="86">
        <v>0</v>
      </c>
      <c r="K167" s="86">
        <v>0</v>
      </c>
      <c r="L167" s="86">
        <v>0</v>
      </c>
      <c r="M167" s="86">
        <v>0</v>
      </c>
      <c r="N167" s="86">
        <v>0</v>
      </c>
      <c r="O167" s="86">
        <v>0</v>
      </c>
      <c r="P167" s="86">
        <v>0</v>
      </c>
      <c r="Q167" s="86">
        <v>0</v>
      </c>
      <c r="R167" s="86">
        <v>0</v>
      </c>
      <c r="S167" s="86">
        <v>0</v>
      </c>
      <c r="T167" s="86">
        <v>0</v>
      </c>
      <c r="U167" s="63">
        <v>0</v>
      </c>
      <c r="V167" s="61">
        <f t="shared" si="107"/>
        <v>0</v>
      </c>
      <c r="W167" s="63">
        <v>0</v>
      </c>
      <c r="X167" s="61">
        <f t="shared" si="108"/>
        <v>0</v>
      </c>
      <c r="Y167" s="12" t="s">
        <v>408</v>
      </c>
    </row>
    <row r="168" spans="1:25" ht="51" x14ac:dyDescent="0.25">
      <c r="A168" s="54" t="s">
        <v>378</v>
      </c>
      <c r="B168" s="44" t="s">
        <v>379</v>
      </c>
      <c r="C168" s="51" t="s">
        <v>99</v>
      </c>
      <c r="D168" s="86">
        <v>0</v>
      </c>
      <c r="E168" s="86">
        <v>0</v>
      </c>
      <c r="F168" s="86">
        <v>0</v>
      </c>
      <c r="G168" s="86">
        <v>0</v>
      </c>
      <c r="H168" s="86">
        <v>0</v>
      </c>
      <c r="I168" s="86">
        <v>0</v>
      </c>
      <c r="J168" s="86">
        <v>0</v>
      </c>
      <c r="K168" s="86">
        <v>0</v>
      </c>
      <c r="L168" s="86">
        <v>0</v>
      </c>
      <c r="M168" s="86">
        <v>0</v>
      </c>
      <c r="N168" s="86">
        <v>0</v>
      </c>
      <c r="O168" s="86">
        <v>0</v>
      </c>
      <c r="P168" s="86">
        <v>0</v>
      </c>
      <c r="Q168" s="86">
        <v>0</v>
      </c>
      <c r="R168" s="86">
        <v>0</v>
      </c>
      <c r="S168" s="86">
        <v>0</v>
      </c>
      <c r="T168" s="86">
        <v>0</v>
      </c>
      <c r="U168" s="63">
        <v>0</v>
      </c>
      <c r="V168" s="61">
        <f t="shared" si="107"/>
        <v>0</v>
      </c>
      <c r="W168" s="63">
        <v>0</v>
      </c>
      <c r="X168" s="61">
        <f t="shared" si="108"/>
        <v>0</v>
      </c>
      <c r="Y168" s="12" t="s">
        <v>408</v>
      </c>
    </row>
    <row r="169" spans="1:25" ht="51" x14ac:dyDescent="0.25">
      <c r="A169" s="54" t="s">
        <v>380</v>
      </c>
      <c r="B169" s="44" t="s">
        <v>381</v>
      </c>
      <c r="C169" s="51" t="s">
        <v>99</v>
      </c>
      <c r="D169" s="86">
        <v>0</v>
      </c>
      <c r="E169" s="86">
        <v>0</v>
      </c>
      <c r="F169" s="86">
        <v>0</v>
      </c>
      <c r="G169" s="86">
        <v>0</v>
      </c>
      <c r="H169" s="86">
        <v>0</v>
      </c>
      <c r="I169" s="86">
        <v>0</v>
      </c>
      <c r="J169" s="86">
        <v>0</v>
      </c>
      <c r="K169" s="86">
        <v>0</v>
      </c>
      <c r="L169" s="86">
        <v>0</v>
      </c>
      <c r="M169" s="86">
        <v>0</v>
      </c>
      <c r="N169" s="86">
        <v>0</v>
      </c>
      <c r="O169" s="86">
        <v>0</v>
      </c>
      <c r="P169" s="86">
        <v>0</v>
      </c>
      <c r="Q169" s="86">
        <v>0</v>
      </c>
      <c r="R169" s="86">
        <v>0</v>
      </c>
      <c r="S169" s="86">
        <v>0</v>
      </c>
      <c r="T169" s="86">
        <v>0</v>
      </c>
      <c r="U169" s="63">
        <v>0</v>
      </c>
      <c r="V169" s="61">
        <f t="shared" ref="V169" si="109">SUM(V170:V172)</f>
        <v>0</v>
      </c>
      <c r="W169" s="63">
        <v>0</v>
      </c>
      <c r="X169" s="61">
        <f t="shared" ref="X169" si="110">SUM(X170:X172)</f>
        <v>0</v>
      </c>
      <c r="Y169" s="12" t="s">
        <v>408</v>
      </c>
    </row>
    <row r="170" spans="1:25" ht="38.25" x14ac:dyDescent="0.25">
      <c r="A170" s="55" t="s">
        <v>382</v>
      </c>
      <c r="B170" s="44" t="s">
        <v>383</v>
      </c>
      <c r="C170" s="51" t="s">
        <v>99</v>
      </c>
      <c r="D170" s="86">
        <f t="shared" ref="D170:E170" si="111">D171+D172</f>
        <v>0</v>
      </c>
      <c r="E170" s="86">
        <f t="shared" si="111"/>
        <v>0</v>
      </c>
      <c r="F170" s="86">
        <f t="shared" ref="F170:M170" si="112">F171+F172</f>
        <v>0</v>
      </c>
      <c r="G170" s="86">
        <f t="shared" si="112"/>
        <v>0</v>
      </c>
      <c r="H170" s="86">
        <f t="shared" si="112"/>
        <v>0</v>
      </c>
      <c r="I170" s="86">
        <f t="shared" si="112"/>
        <v>0</v>
      </c>
      <c r="J170" s="86">
        <f t="shared" si="112"/>
        <v>0</v>
      </c>
      <c r="K170" s="86">
        <f t="shared" si="112"/>
        <v>0</v>
      </c>
      <c r="L170" s="86">
        <f t="shared" si="112"/>
        <v>0</v>
      </c>
      <c r="M170" s="86">
        <f t="shared" si="112"/>
        <v>0</v>
      </c>
      <c r="N170" s="86">
        <f t="shared" ref="N170:T170" si="113">N171+N172</f>
        <v>0</v>
      </c>
      <c r="O170" s="86">
        <f t="shared" si="113"/>
        <v>0</v>
      </c>
      <c r="P170" s="86">
        <f t="shared" si="113"/>
        <v>0</v>
      </c>
      <c r="Q170" s="86">
        <f t="shared" si="113"/>
        <v>0</v>
      </c>
      <c r="R170" s="86">
        <f t="shared" si="113"/>
        <v>0</v>
      </c>
      <c r="S170" s="86">
        <f t="shared" si="113"/>
        <v>0</v>
      </c>
      <c r="T170" s="86">
        <f t="shared" si="113"/>
        <v>0</v>
      </c>
      <c r="U170" s="63">
        <v>0</v>
      </c>
      <c r="V170" s="61">
        <v>0</v>
      </c>
      <c r="W170" s="63">
        <v>0</v>
      </c>
      <c r="X170" s="61">
        <v>0</v>
      </c>
      <c r="Y170" s="12" t="s">
        <v>408</v>
      </c>
    </row>
    <row r="171" spans="1:25" x14ac:dyDescent="0.25">
      <c r="A171" s="56" t="s">
        <v>382</v>
      </c>
      <c r="B171" s="16" t="s">
        <v>384</v>
      </c>
      <c r="C171" s="15" t="s">
        <v>385</v>
      </c>
      <c r="D171" s="87">
        <v>0</v>
      </c>
      <c r="E171" s="87">
        <v>0</v>
      </c>
      <c r="F171" s="87">
        <v>0</v>
      </c>
      <c r="G171" s="87">
        <v>0</v>
      </c>
      <c r="H171" s="87">
        <v>0</v>
      </c>
      <c r="I171" s="87">
        <v>0</v>
      </c>
      <c r="J171" s="87">
        <v>0</v>
      </c>
      <c r="K171" s="87">
        <v>0</v>
      </c>
      <c r="L171" s="87">
        <v>0</v>
      </c>
      <c r="M171" s="87">
        <v>0</v>
      </c>
      <c r="N171" s="87">
        <v>0</v>
      </c>
      <c r="O171" s="87">
        <v>0</v>
      </c>
      <c r="P171" s="87">
        <v>0</v>
      </c>
      <c r="Q171" s="87">
        <v>0</v>
      </c>
      <c r="R171" s="87">
        <v>0</v>
      </c>
      <c r="S171" s="87">
        <v>0</v>
      </c>
      <c r="T171" s="87">
        <v>0</v>
      </c>
      <c r="U171" s="68">
        <v>0</v>
      </c>
      <c r="V171" s="61">
        <v>0</v>
      </c>
      <c r="W171" s="68">
        <v>0</v>
      </c>
      <c r="X171" s="61">
        <v>0</v>
      </c>
      <c r="Y171" s="12" t="s">
        <v>408</v>
      </c>
    </row>
    <row r="172" spans="1:25" ht="26.25" x14ac:dyDescent="0.25">
      <c r="A172" s="56" t="s">
        <v>382</v>
      </c>
      <c r="B172" s="16" t="s">
        <v>386</v>
      </c>
      <c r="C172" s="15" t="s">
        <v>387</v>
      </c>
      <c r="D172" s="87">
        <v>0</v>
      </c>
      <c r="E172" s="87">
        <v>0</v>
      </c>
      <c r="F172" s="87">
        <v>0</v>
      </c>
      <c r="G172" s="87">
        <v>0</v>
      </c>
      <c r="H172" s="87">
        <v>0</v>
      </c>
      <c r="I172" s="87">
        <v>0</v>
      </c>
      <c r="J172" s="87">
        <v>0</v>
      </c>
      <c r="K172" s="87">
        <v>0</v>
      </c>
      <c r="L172" s="87">
        <v>0</v>
      </c>
      <c r="M172" s="87">
        <v>0</v>
      </c>
      <c r="N172" s="87">
        <v>0</v>
      </c>
      <c r="O172" s="87">
        <v>0</v>
      </c>
      <c r="P172" s="87">
        <v>0</v>
      </c>
      <c r="Q172" s="87">
        <v>0</v>
      </c>
      <c r="R172" s="87">
        <v>0</v>
      </c>
      <c r="S172" s="87">
        <v>0</v>
      </c>
      <c r="T172" s="87">
        <v>0</v>
      </c>
      <c r="U172" s="68">
        <v>0</v>
      </c>
      <c r="V172" s="61">
        <f t="shared" ref="V172:X173" si="114">SUM(V173:V174)</f>
        <v>0</v>
      </c>
      <c r="W172" s="68">
        <v>0</v>
      </c>
      <c r="X172" s="61">
        <f t="shared" si="114"/>
        <v>0</v>
      </c>
      <c r="Y172" s="12" t="s">
        <v>408</v>
      </c>
    </row>
    <row r="173" spans="1:25" ht="38.25" x14ac:dyDescent="0.25">
      <c r="A173" s="55" t="s">
        <v>388</v>
      </c>
      <c r="B173" s="44" t="s">
        <v>389</v>
      </c>
      <c r="C173" s="51" t="s">
        <v>99</v>
      </c>
      <c r="D173" s="91">
        <v>0</v>
      </c>
      <c r="E173" s="91">
        <v>0</v>
      </c>
      <c r="F173" s="91">
        <v>0</v>
      </c>
      <c r="G173" s="91">
        <v>0</v>
      </c>
      <c r="H173" s="91">
        <v>0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  <c r="N173" s="91">
        <v>0</v>
      </c>
      <c r="O173" s="91">
        <v>0</v>
      </c>
      <c r="P173" s="91">
        <v>0</v>
      </c>
      <c r="Q173" s="91">
        <v>0</v>
      </c>
      <c r="R173" s="91">
        <v>0</v>
      </c>
      <c r="S173" s="91">
        <v>0</v>
      </c>
      <c r="T173" s="91">
        <v>0</v>
      </c>
      <c r="U173" s="63">
        <v>0</v>
      </c>
      <c r="V173" s="59">
        <f t="shared" si="114"/>
        <v>0</v>
      </c>
      <c r="W173" s="63">
        <v>0</v>
      </c>
      <c r="X173" s="59">
        <f t="shared" si="114"/>
        <v>0</v>
      </c>
      <c r="Y173" s="12" t="s">
        <v>408</v>
      </c>
    </row>
    <row r="174" spans="1:25" ht="25.5" x14ac:dyDescent="0.25">
      <c r="A174" s="55" t="s">
        <v>390</v>
      </c>
      <c r="B174" s="44" t="s">
        <v>391</v>
      </c>
      <c r="C174" s="51" t="s">
        <v>99</v>
      </c>
      <c r="D174" s="69">
        <f t="shared" ref="D174:L174" si="115">SUM(D175:D182)</f>
        <v>23.619</v>
      </c>
      <c r="E174" s="69">
        <f t="shared" si="115"/>
        <v>0</v>
      </c>
      <c r="F174" s="69">
        <f t="shared" si="115"/>
        <v>23.619</v>
      </c>
      <c r="G174" s="95">
        <f t="shared" si="115"/>
        <v>0</v>
      </c>
      <c r="H174" s="95">
        <f t="shared" si="115"/>
        <v>0</v>
      </c>
      <c r="I174" s="95">
        <f t="shared" si="115"/>
        <v>0</v>
      </c>
      <c r="J174" s="95">
        <f t="shared" si="115"/>
        <v>0</v>
      </c>
      <c r="K174" s="95">
        <f t="shared" si="115"/>
        <v>0</v>
      </c>
      <c r="L174" s="95">
        <f t="shared" si="115"/>
        <v>10</v>
      </c>
      <c r="M174" s="69">
        <f t="shared" ref="M174:T174" si="116">SUM(M175:M182)</f>
        <v>0</v>
      </c>
      <c r="N174" s="69">
        <f t="shared" si="116"/>
        <v>23.619</v>
      </c>
      <c r="O174" s="95">
        <f t="shared" si="116"/>
        <v>0</v>
      </c>
      <c r="P174" s="95">
        <f t="shared" si="116"/>
        <v>0</v>
      </c>
      <c r="Q174" s="95">
        <f t="shared" si="116"/>
        <v>0</v>
      </c>
      <c r="R174" s="95">
        <f t="shared" si="116"/>
        <v>0</v>
      </c>
      <c r="S174" s="95">
        <f t="shared" si="116"/>
        <v>0</v>
      </c>
      <c r="T174" s="95">
        <f t="shared" si="116"/>
        <v>10</v>
      </c>
      <c r="U174" s="69">
        <f>SUM(U175:U182)</f>
        <v>0</v>
      </c>
      <c r="V174" s="59">
        <v>0</v>
      </c>
      <c r="W174" s="69">
        <f>SUM(W175:W182)</f>
        <v>0</v>
      </c>
      <c r="X174" s="59">
        <v>0</v>
      </c>
      <c r="Y174" s="12" t="s">
        <v>408</v>
      </c>
    </row>
    <row r="175" spans="1:25" ht="26.25" x14ac:dyDescent="0.25">
      <c r="A175" s="57" t="s">
        <v>390</v>
      </c>
      <c r="B175" s="49" t="s">
        <v>392</v>
      </c>
      <c r="C175" s="15" t="s">
        <v>393</v>
      </c>
      <c r="D175" s="66">
        <v>2.2330000000000001</v>
      </c>
      <c r="E175" s="87">
        <v>0</v>
      </c>
      <c r="F175" s="66">
        <v>2.2330000000000001</v>
      </c>
      <c r="G175" s="87">
        <v>0</v>
      </c>
      <c r="H175" s="87">
        <v>0</v>
      </c>
      <c r="I175" s="87">
        <v>0</v>
      </c>
      <c r="J175" s="87">
        <v>0</v>
      </c>
      <c r="K175" s="87">
        <v>0</v>
      </c>
      <c r="L175" s="111">
        <v>2</v>
      </c>
      <c r="M175" s="87">
        <v>0</v>
      </c>
      <c r="N175" s="66">
        <v>2.2330000000000001</v>
      </c>
      <c r="O175" s="87">
        <v>0</v>
      </c>
      <c r="P175" s="87">
        <v>0</v>
      </c>
      <c r="Q175" s="87">
        <v>0</v>
      </c>
      <c r="R175" s="87">
        <v>0</v>
      </c>
      <c r="S175" s="87">
        <v>0</v>
      </c>
      <c r="T175" s="111">
        <v>2</v>
      </c>
      <c r="U175" s="67">
        <v>0</v>
      </c>
      <c r="V175" s="61">
        <v>0</v>
      </c>
      <c r="W175" s="67">
        <v>0</v>
      </c>
      <c r="X175" s="61">
        <v>0</v>
      </c>
      <c r="Y175" s="12" t="s">
        <v>408</v>
      </c>
    </row>
    <row r="176" spans="1:25" ht="26.25" x14ac:dyDescent="0.25">
      <c r="A176" s="57" t="s">
        <v>390</v>
      </c>
      <c r="B176" s="49" t="s">
        <v>394</v>
      </c>
      <c r="C176" s="15" t="s">
        <v>395</v>
      </c>
      <c r="D176" s="66">
        <v>0.754</v>
      </c>
      <c r="E176" s="87">
        <v>0</v>
      </c>
      <c r="F176" s="66">
        <v>0.754</v>
      </c>
      <c r="G176" s="87">
        <v>0</v>
      </c>
      <c r="H176" s="87">
        <v>0</v>
      </c>
      <c r="I176" s="87">
        <v>0</v>
      </c>
      <c r="J176" s="87">
        <v>0</v>
      </c>
      <c r="K176" s="87">
        <v>0</v>
      </c>
      <c r="L176" s="111">
        <v>1</v>
      </c>
      <c r="M176" s="87">
        <v>0</v>
      </c>
      <c r="N176" s="66">
        <v>0.754</v>
      </c>
      <c r="O176" s="87">
        <v>0</v>
      </c>
      <c r="P176" s="87">
        <v>0</v>
      </c>
      <c r="Q176" s="87">
        <v>0</v>
      </c>
      <c r="R176" s="87">
        <v>0</v>
      </c>
      <c r="S176" s="87">
        <v>0</v>
      </c>
      <c r="T176" s="111">
        <v>1</v>
      </c>
      <c r="U176" s="67">
        <v>0</v>
      </c>
      <c r="V176" s="61">
        <f t="shared" ref="V176" si="117">SUM(V177:V184)</f>
        <v>0</v>
      </c>
      <c r="W176" s="67">
        <v>0</v>
      </c>
      <c r="X176" s="61">
        <f t="shared" ref="X176" si="118">SUM(X177:X184)</f>
        <v>0</v>
      </c>
      <c r="Y176" s="12" t="s">
        <v>408</v>
      </c>
    </row>
    <row r="177" spans="1:25" ht="26.25" x14ac:dyDescent="0.25">
      <c r="A177" s="57" t="s">
        <v>390</v>
      </c>
      <c r="B177" s="49" t="s">
        <v>396</v>
      </c>
      <c r="C177" s="15" t="s">
        <v>397</v>
      </c>
      <c r="D177" s="67">
        <v>1.052</v>
      </c>
      <c r="E177" s="87">
        <v>0</v>
      </c>
      <c r="F177" s="67">
        <v>1.052</v>
      </c>
      <c r="G177" s="87">
        <v>0</v>
      </c>
      <c r="H177" s="87">
        <v>0</v>
      </c>
      <c r="I177" s="87">
        <v>0</v>
      </c>
      <c r="J177" s="87">
        <v>0</v>
      </c>
      <c r="K177" s="87">
        <v>0</v>
      </c>
      <c r="L177" s="111">
        <v>1</v>
      </c>
      <c r="M177" s="87">
        <v>0</v>
      </c>
      <c r="N177" s="67">
        <v>1.052</v>
      </c>
      <c r="O177" s="87">
        <v>0</v>
      </c>
      <c r="P177" s="87">
        <v>0</v>
      </c>
      <c r="Q177" s="87">
        <v>0</v>
      </c>
      <c r="R177" s="87">
        <v>0</v>
      </c>
      <c r="S177" s="87">
        <v>0</v>
      </c>
      <c r="T177" s="111">
        <v>1</v>
      </c>
      <c r="U177" s="67">
        <v>0</v>
      </c>
      <c r="V177" s="61">
        <v>0</v>
      </c>
      <c r="W177" s="67">
        <v>0</v>
      </c>
      <c r="X177" s="61">
        <v>0</v>
      </c>
      <c r="Y177" s="12" t="s">
        <v>408</v>
      </c>
    </row>
    <row r="178" spans="1:25" ht="26.25" x14ac:dyDescent="0.25">
      <c r="A178" s="57" t="s">
        <v>390</v>
      </c>
      <c r="B178" s="49" t="s">
        <v>398</v>
      </c>
      <c r="C178" s="15" t="s">
        <v>399</v>
      </c>
      <c r="D178" s="67">
        <v>1.3</v>
      </c>
      <c r="E178" s="87">
        <v>0</v>
      </c>
      <c r="F178" s="67">
        <v>1.3</v>
      </c>
      <c r="G178" s="87">
        <v>0</v>
      </c>
      <c r="H178" s="87">
        <v>0</v>
      </c>
      <c r="I178" s="87">
        <v>0</v>
      </c>
      <c r="J178" s="87">
        <v>0</v>
      </c>
      <c r="K178" s="87">
        <v>0</v>
      </c>
      <c r="L178" s="111">
        <v>1</v>
      </c>
      <c r="M178" s="87">
        <v>0</v>
      </c>
      <c r="N178" s="67">
        <v>1.3</v>
      </c>
      <c r="O178" s="87">
        <v>0</v>
      </c>
      <c r="P178" s="87">
        <v>0</v>
      </c>
      <c r="Q178" s="87">
        <v>0</v>
      </c>
      <c r="R178" s="87">
        <v>0</v>
      </c>
      <c r="S178" s="87">
        <v>0</v>
      </c>
      <c r="T178" s="111">
        <v>1</v>
      </c>
      <c r="U178" s="67">
        <v>0</v>
      </c>
      <c r="V178" s="61">
        <v>0</v>
      </c>
      <c r="W178" s="67">
        <v>0</v>
      </c>
      <c r="X178" s="61">
        <v>0</v>
      </c>
      <c r="Y178" s="12" t="s">
        <v>408</v>
      </c>
    </row>
    <row r="179" spans="1:25" ht="26.25" x14ac:dyDescent="0.25">
      <c r="A179" s="57" t="s">
        <v>390</v>
      </c>
      <c r="B179" s="49" t="s">
        <v>400</v>
      </c>
      <c r="C179" s="15" t="s">
        <v>401</v>
      </c>
      <c r="D179" s="66">
        <v>1.0289999999999999</v>
      </c>
      <c r="E179" s="87">
        <v>0</v>
      </c>
      <c r="F179" s="66">
        <v>1.0289999999999999</v>
      </c>
      <c r="G179" s="87">
        <v>0</v>
      </c>
      <c r="H179" s="87">
        <v>0</v>
      </c>
      <c r="I179" s="87">
        <v>0</v>
      </c>
      <c r="J179" s="87">
        <v>0</v>
      </c>
      <c r="K179" s="87">
        <v>0</v>
      </c>
      <c r="L179" s="111">
        <v>1</v>
      </c>
      <c r="M179" s="87">
        <v>0</v>
      </c>
      <c r="N179" s="66">
        <v>1.0289999999999999</v>
      </c>
      <c r="O179" s="87">
        <v>0</v>
      </c>
      <c r="P179" s="87">
        <v>0</v>
      </c>
      <c r="Q179" s="87">
        <v>0</v>
      </c>
      <c r="R179" s="87">
        <v>0</v>
      </c>
      <c r="S179" s="87">
        <v>0</v>
      </c>
      <c r="T179" s="111">
        <v>1</v>
      </c>
      <c r="U179" s="67">
        <v>0</v>
      </c>
      <c r="V179" s="61">
        <v>0</v>
      </c>
      <c r="W179" s="67">
        <v>0</v>
      </c>
      <c r="X179" s="61">
        <v>0</v>
      </c>
      <c r="Y179" s="12" t="s">
        <v>408</v>
      </c>
    </row>
    <row r="180" spans="1:25" ht="26.25" x14ac:dyDescent="0.25">
      <c r="A180" s="57" t="s">
        <v>390</v>
      </c>
      <c r="B180" s="49" t="s">
        <v>402</v>
      </c>
      <c r="C180" s="15" t="s">
        <v>403</v>
      </c>
      <c r="D180" s="66">
        <v>1.7949999999999999</v>
      </c>
      <c r="E180" s="87">
        <v>0</v>
      </c>
      <c r="F180" s="66">
        <v>1.7949999999999999</v>
      </c>
      <c r="G180" s="87">
        <v>0</v>
      </c>
      <c r="H180" s="87">
        <v>0</v>
      </c>
      <c r="I180" s="87">
        <v>0</v>
      </c>
      <c r="J180" s="87">
        <v>0</v>
      </c>
      <c r="K180" s="87">
        <v>0</v>
      </c>
      <c r="L180" s="111">
        <v>2</v>
      </c>
      <c r="M180" s="87">
        <v>0</v>
      </c>
      <c r="N180" s="66">
        <v>1.7949999999999999</v>
      </c>
      <c r="O180" s="87">
        <v>0</v>
      </c>
      <c r="P180" s="87">
        <v>0</v>
      </c>
      <c r="Q180" s="87">
        <v>0</v>
      </c>
      <c r="R180" s="87">
        <v>0</v>
      </c>
      <c r="S180" s="87">
        <v>0</v>
      </c>
      <c r="T180" s="111">
        <v>2</v>
      </c>
      <c r="U180" s="67">
        <v>0</v>
      </c>
      <c r="V180" s="61">
        <v>0</v>
      </c>
      <c r="W180" s="67">
        <v>0</v>
      </c>
      <c r="X180" s="61">
        <v>0</v>
      </c>
      <c r="Y180" s="12" t="s">
        <v>408</v>
      </c>
    </row>
    <row r="181" spans="1:25" ht="26.25" x14ac:dyDescent="0.25">
      <c r="A181" s="57" t="s">
        <v>390</v>
      </c>
      <c r="B181" s="49" t="s">
        <v>404</v>
      </c>
      <c r="C181" s="15" t="s">
        <v>405</v>
      </c>
      <c r="D181" s="67">
        <v>6.7930000000000001</v>
      </c>
      <c r="E181" s="87">
        <v>0</v>
      </c>
      <c r="F181" s="67">
        <v>6.7930000000000001</v>
      </c>
      <c r="G181" s="87">
        <v>0</v>
      </c>
      <c r="H181" s="87">
        <v>0</v>
      </c>
      <c r="I181" s="87">
        <v>0</v>
      </c>
      <c r="J181" s="87">
        <v>0</v>
      </c>
      <c r="K181" s="87">
        <v>0</v>
      </c>
      <c r="L181" s="111">
        <v>1</v>
      </c>
      <c r="M181" s="87">
        <v>0</v>
      </c>
      <c r="N181" s="67">
        <v>6.7930000000000001</v>
      </c>
      <c r="O181" s="87">
        <v>0</v>
      </c>
      <c r="P181" s="87">
        <v>0</v>
      </c>
      <c r="Q181" s="87">
        <v>0</v>
      </c>
      <c r="R181" s="87">
        <v>0</v>
      </c>
      <c r="S181" s="87">
        <v>0</v>
      </c>
      <c r="T181" s="111">
        <v>1</v>
      </c>
      <c r="U181" s="67">
        <v>0</v>
      </c>
      <c r="V181" s="61">
        <v>0</v>
      </c>
      <c r="W181" s="67">
        <v>0</v>
      </c>
      <c r="X181" s="61">
        <v>0</v>
      </c>
      <c r="Y181" s="12" t="s">
        <v>408</v>
      </c>
    </row>
    <row r="182" spans="1:25" ht="39" x14ac:dyDescent="0.25">
      <c r="A182" s="57" t="s">
        <v>390</v>
      </c>
      <c r="B182" s="49" t="s">
        <v>406</v>
      </c>
      <c r="C182" s="15" t="s">
        <v>407</v>
      </c>
      <c r="D182" s="67">
        <v>8.6630000000000003</v>
      </c>
      <c r="E182" s="87">
        <v>0</v>
      </c>
      <c r="F182" s="67">
        <v>8.6630000000000003</v>
      </c>
      <c r="G182" s="87">
        <v>0</v>
      </c>
      <c r="H182" s="87">
        <v>0</v>
      </c>
      <c r="I182" s="87">
        <v>0</v>
      </c>
      <c r="J182" s="87">
        <v>0</v>
      </c>
      <c r="K182" s="87">
        <v>0</v>
      </c>
      <c r="L182" s="111">
        <v>1</v>
      </c>
      <c r="M182" s="87">
        <v>0</v>
      </c>
      <c r="N182" s="67">
        <v>8.6630000000000003</v>
      </c>
      <c r="O182" s="87">
        <v>0</v>
      </c>
      <c r="P182" s="87">
        <v>0</v>
      </c>
      <c r="Q182" s="87">
        <v>0</v>
      </c>
      <c r="R182" s="87">
        <v>0</v>
      </c>
      <c r="S182" s="87">
        <v>0</v>
      </c>
      <c r="T182" s="111">
        <v>1</v>
      </c>
      <c r="U182" s="67">
        <v>0</v>
      </c>
      <c r="V182" s="61">
        <v>0</v>
      </c>
      <c r="W182" s="67">
        <v>0</v>
      </c>
      <c r="X182" s="61">
        <v>0</v>
      </c>
      <c r="Y182" s="12" t="s">
        <v>408</v>
      </c>
    </row>
    <row r="183" spans="1:25" x14ac:dyDescent="0.25">
      <c r="P183" s="6"/>
    </row>
  </sheetData>
  <autoFilter ref="A19:Z26" xr:uid="{00000000-0009-0000-0000-000003000000}"/>
  <mergeCells count="17">
    <mergeCell ref="U17:V17"/>
    <mergeCell ref="A3:Y3"/>
    <mergeCell ref="A6:Y6"/>
    <mergeCell ref="A9:Y9"/>
    <mergeCell ref="E14:T15"/>
    <mergeCell ref="W2:Y2"/>
    <mergeCell ref="A14:A18"/>
    <mergeCell ref="B14:B18"/>
    <mergeCell ref="D14:D18"/>
    <mergeCell ref="C14:C18"/>
    <mergeCell ref="E16:L16"/>
    <mergeCell ref="M16:T16"/>
    <mergeCell ref="F17:L17"/>
    <mergeCell ref="N17:T17"/>
    <mergeCell ref="U14:X16"/>
    <mergeCell ref="Y14:Y18"/>
    <mergeCell ref="W17:X17"/>
  </mergeCells>
  <phoneticPr fontId="73" type="noConversion"/>
  <pageMargins left="0.39370078740157483" right="0.39370078740157483" top="0.78740157480314965" bottom="0.39370078740157483" header="0.19685039370078741" footer="0.19685039370078741"/>
  <pageSetup paperSize="8" scale="35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56C42-82D1-419B-9FBA-0B431E302DEC}">
  <sheetPr>
    <tabColor rgb="FF92D050"/>
  </sheetPr>
  <dimension ref="A1:BO183"/>
  <sheetViews>
    <sheetView topLeftCell="A172" zoomScale="80" zoomScaleNormal="80" workbookViewId="0">
      <selection activeCell="D183" sqref="D183"/>
    </sheetView>
  </sheetViews>
  <sheetFormatPr defaultRowHeight="15.75" x14ac:dyDescent="0.25"/>
  <cols>
    <col min="1" max="1" width="13.7109375" style="133" customWidth="1"/>
    <col min="2" max="2" width="54" style="133" customWidth="1"/>
    <col min="3" max="4" width="15.85546875" style="133" customWidth="1"/>
    <col min="5" max="24" width="6.5703125" style="133" customWidth="1"/>
    <col min="25" max="25" width="26.85546875" style="133" customWidth="1"/>
    <col min="26" max="16384" width="9.140625" style="133"/>
  </cols>
  <sheetData>
    <row r="1" spans="1:67" ht="18.75" x14ac:dyDescent="0.25">
      <c r="Y1" s="134" t="s">
        <v>449</v>
      </c>
    </row>
    <row r="2" spans="1:67" ht="18.75" x14ac:dyDescent="0.3">
      <c r="Y2" s="135" t="s">
        <v>437</v>
      </c>
    </row>
    <row r="3" spans="1:67" ht="18.75" x14ac:dyDescent="0.3">
      <c r="Y3" s="135" t="s">
        <v>450</v>
      </c>
    </row>
    <row r="4" spans="1:67" x14ac:dyDescent="0.25">
      <c r="A4" s="230" t="s">
        <v>453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spans="1:67" x14ac:dyDescent="0.25">
      <c r="A5" s="218" t="s">
        <v>454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</row>
    <row r="6" spans="1:67" ht="18.75" x14ac:dyDescent="0.25">
      <c r="A6" s="232" t="s">
        <v>455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</row>
    <row r="7" spans="1:67" x14ac:dyDescent="0.25">
      <c r="A7" s="233" t="s">
        <v>438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</row>
    <row r="9" spans="1:67" ht="18.75" x14ac:dyDescent="0.3">
      <c r="A9" s="234" t="s">
        <v>434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</row>
    <row r="11" spans="1:67" ht="18.75" x14ac:dyDescent="0.3">
      <c r="A11" s="234" t="s">
        <v>456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136"/>
      <c r="Z11" s="136"/>
    </row>
    <row r="12" spans="1:67" x14ac:dyDescent="0.25">
      <c r="A12" s="235" t="s">
        <v>439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</row>
    <row r="13" spans="1:67" x14ac:dyDescent="0.25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</row>
    <row r="14" spans="1:67" ht="78.75" customHeight="1" x14ac:dyDescent="0.25">
      <c r="A14" s="212" t="s">
        <v>10</v>
      </c>
      <c r="B14" s="212" t="s">
        <v>440</v>
      </c>
      <c r="C14" s="212" t="s">
        <v>441</v>
      </c>
      <c r="D14" s="212" t="s">
        <v>452</v>
      </c>
      <c r="E14" s="209" t="s">
        <v>451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1"/>
      <c r="S14" s="225" t="s">
        <v>458</v>
      </c>
      <c r="T14" s="225"/>
      <c r="U14" s="225"/>
      <c r="V14" s="225"/>
      <c r="W14" s="225"/>
      <c r="X14" s="226"/>
      <c r="Y14" s="215" t="s">
        <v>3</v>
      </c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</row>
    <row r="15" spans="1:67" ht="40.5" customHeight="1" x14ac:dyDescent="0.25">
      <c r="A15" s="213"/>
      <c r="B15" s="213"/>
      <c r="C15" s="213"/>
      <c r="D15" s="213"/>
      <c r="E15" s="206" t="s">
        <v>0</v>
      </c>
      <c r="F15" s="207"/>
      <c r="G15" s="207"/>
      <c r="H15" s="207"/>
      <c r="I15" s="207"/>
      <c r="J15" s="207"/>
      <c r="K15" s="208"/>
      <c r="L15" s="222" t="s">
        <v>1</v>
      </c>
      <c r="M15" s="223"/>
      <c r="N15" s="223"/>
      <c r="O15" s="223"/>
      <c r="P15" s="223"/>
      <c r="Q15" s="223"/>
      <c r="R15" s="224"/>
      <c r="S15" s="227"/>
      <c r="T15" s="227"/>
      <c r="U15" s="227"/>
      <c r="V15" s="227"/>
      <c r="W15" s="227"/>
      <c r="X15" s="228"/>
      <c r="Y15" s="216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20"/>
      <c r="BJ15" s="220"/>
      <c r="BK15" s="220"/>
      <c r="BL15" s="220"/>
      <c r="BM15" s="220"/>
      <c r="BN15" s="220"/>
      <c r="BO15" s="220"/>
    </row>
    <row r="16" spans="1:67" ht="93" x14ac:dyDescent="0.25">
      <c r="A16" s="214"/>
      <c r="B16" s="214"/>
      <c r="C16" s="214"/>
      <c r="D16" s="214"/>
      <c r="E16" s="109" t="s">
        <v>442</v>
      </c>
      <c r="F16" s="109" t="s">
        <v>29</v>
      </c>
      <c r="G16" s="109" t="s">
        <v>30</v>
      </c>
      <c r="H16" s="108" t="s">
        <v>31</v>
      </c>
      <c r="I16" s="109" t="s">
        <v>32</v>
      </c>
      <c r="J16" s="109" t="s">
        <v>443</v>
      </c>
      <c r="K16" s="109" t="s">
        <v>421</v>
      </c>
      <c r="L16" s="109" t="s">
        <v>442</v>
      </c>
      <c r="M16" s="109" t="s">
        <v>29</v>
      </c>
      <c r="N16" s="109" t="s">
        <v>30</v>
      </c>
      <c r="O16" s="108" t="s">
        <v>31</v>
      </c>
      <c r="P16" s="109" t="s">
        <v>32</v>
      </c>
      <c r="Q16" s="109" t="s">
        <v>443</v>
      </c>
      <c r="R16" s="109" t="s">
        <v>421</v>
      </c>
      <c r="S16" s="109" t="s">
        <v>29</v>
      </c>
      <c r="T16" s="109" t="s">
        <v>30</v>
      </c>
      <c r="U16" s="108" t="s">
        <v>31</v>
      </c>
      <c r="V16" s="109" t="s">
        <v>32</v>
      </c>
      <c r="W16" s="109" t="s">
        <v>443</v>
      </c>
      <c r="X16" s="109" t="s">
        <v>421</v>
      </c>
      <c r="Y16" s="217"/>
      <c r="AN16" s="137"/>
      <c r="AO16" s="137"/>
      <c r="AP16" s="137"/>
      <c r="AQ16" s="138"/>
      <c r="AR16" s="138"/>
      <c r="AS16" s="138"/>
      <c r="AT16" s="137"/>
      <c r="AU16" s="137"/>
      <c r="AV16" s="137"/>
      <c r="AW16" s="137"/>
      <c r="AX16" s="138"/>
      <c r="AY16" s="138"/>
      <c r="AZ16" s="138"/>
      <c r="BA16" s="137"/>
      <c r="BB16" s="137"/>
      <c r="BC16" s="137"/>
      <c r="BD16" s="137"/>
      <c r="BE16" s="138"/>
      <c r="BF16" s="138"/>
      <c r="BG16" s="138"/>
      <c r="BH16" s="137"/>
      <c r="BI16" s="137"/>
      <c r="BJ16" s="137"/>
      <c r="BK16" s="137"/>
      <c r="BL16" s="138"/>
      <c r="BM16" s="138"/>
      <c r="BN16" s="138"/>
      <c r="BO16" s="137"/>
    </row>
    <row r="17" spans="1:67" x14ac:dyDescent="0.25">
      <c r="A17" s="110">
        <v>1</v>
      </c>
      <c r="B17" s="110">
        <v>2</v>
      </c>
      <c r="C17" s="110">
        <v>3</v>
      </c>
      <c r="D17" s="110">
        <v>4</v>
      </c>
      <c r="E17" s="110">
        <v>5</v>
      </c>
      <c r="F17" s="110">
        <v>6</v>
      </c>
      <c r="G17" s="110">
        <v>7</v>
      </c>
      <c r="H17" s="110">
        <v>8</v>
      </c>
      <c r="I17" s="110">
        <v>9</v>
      </c>
      <c r="J17" s="110">
        <v>10</v>
      </c>
      <c r="K17" s="110">
        <v>11</v>
      </c>
      <c r="L17" s="110">
        <v>12</v>
      </c>
      <c r="M17" s="110">
        <v>13</v>
      </c>
      <c r="N17" s="110">
        <v>14</v>
      </c>
      <c r="O17" s="110">
        <v>15</v>
      </c>
      <c r="P17" s="110">
        <v>16</v>
      </c>
      <c r="Q17" s="110">
        <v>17</v>
      </c>
      <c r="R17" s="110">
        <v>18</v>
      </c>
      <c r="S17" s="110">
        <v>19</v>
      </c>
      <c r="T17" s="110">
        <v>20</v>
      </c>
      <c r="U17" s="110">
        <v>21</v>
      </c>
      <c r="V17" s="110">
        <v>22</v>
      </c>
      <c r="W17" s="110">
        <v>23</v>
      </c>
      <c r="X17" s="110">
        <v>24</v>
      </c>
      <c r="Y17" s="110">
        <v>25</v>
      </c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</row>
    <row r="18" spans="1:67" s="140" customFormat="1" x14ac:dyDescent="0.25">
      <c r="A18" s="41">
        <v>0</v>
      </c>
      <c r="B18" s="42" t="s">
        <v>98</v>
      </c>
      <c r="C18" s="42" t="s">
        <v>99</v>
      </c>
      <c r="D18" s="42" t="s">
        <v>408</v>
      </c>
      <c r="E18" s="42" t="s">
        <v>408</v>
      </c>
      <c r="F18" s="59">
        <f t="shared" ref="F18:K18" si="0">SUM(F19:F24)</f>
        <v>0</v>
      </c>
      <c r="G18" s="59">
        <f t="shared" si="0"/>
        <v>0</v>
      </c>
      <c r="H18" s="97">
        <f t="shared" si="0"/>
        <v>6.4</v>
      </c>
      <c r="I18" s="59">
        <f t="shared" si="0"/>
        <v>0</v>
      </c>
      <c r="J18" s="59">
        <f t="shared" si="0"/>
        <v>27</v>
      </c>
      <c r="K18" s="59">
        <f t="shared" si="0"/>
        <v>0</v>
      </c>
      <c r="L18" s="42" t="s">
        <v>408</v>
      </c>
      <c r="M18" s="59">
        <f t="shared" ref="M18:R18" si="1">SUM(M19:M24)</f>
        <v>0</v>
      </c>
      <c r="N18" s="59">
        <f t="shared" si="1"/>
        <v>0</v>
      </c>
      <c r="O18" s="97">
        <f t="shared" si="1"/>
        <v>6.4</v>
      </c>
      <c r="P18" s="59">
        <f t="shared" si="1"/>
        <v>0</v>
      </c>
      <c r="Q18" s="59">
        <f t="shared" si="1"/>
        <v>27</v>
      </c>
      <c r="R18" s="59">
        <f t="shared" si="1"/>
        <v>0</v>
      </c>
      <c r="S18" s="59">
        <f t="shared" ref="S18:X18" si="2">SUM(S19:S24)</f>
        <v>0</v>
      </c>
      <c r="T18" s="59">
        <f t="shared" si="2"/>
        <v>0</v>
      </c>
      <c r="U18" s="97">
        <f t="shared" si="2"/>
        <v>0</v>
      </c>
      <c r="V18" s="59">
        <f t="shared" si="2"/>
        <v>0</v>
      </c>
      <c r="W18" s="59">
        <f t="shared" si="2"/>
        <v>0</v>
      </c>
      <c r="X18" s="59">
        <f t="shared" si="2"/>
        <v>0</v>
      </c>
      <c r="Y18" s="42" t="s">
        <v>408</v>
      </c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</row>
    <row r="19" spans="1:67" s="140" customFormat="1" x14ac:dyDescent="0.25">
      <c r="A19" s="43" t="s">
        <v>100</v>
      </c>
      <c r="B19" s="44" t="s">
        <v>101</v>
      </c>
      <c r="C19" s="42" t="s">
        <v>99</v>
      </c>
      <c r="D19" s="42" t="s">
        <v>408</v>
      </c>
      <c r="E19" s="42" t="s">
        <v>408</v>
      </c>
      <c r="F19" s="59">
        <f>F26</f>
        <v>0</v>
      </c>
      <c r="G19" s="59">
        <f>G26</f>
        <v>0</v>
      </c>
      <c r="H19" s="42">
        <v>0</v>
      </c>
      <c r="I19" s="59">
        <f>I26</f>
        <v>0</v>
      </c>
      <c r="J19" s="59">
        <f>J26</f>
        <v>0</v>
      </c>
      <c r="K19" s="59">
        <f>K26</f>
        <v>0</v>
      </c>
      <c r="L19" s="42" t="s">
        <v>408</v>
      </c>
      <c r="M19" s="59">
        <f>M26</f>
        <v>0</v>
      </c>
      <c r="N19" s="59">
        <f>N26</f>
        <v>0</v>
      </c>
      <c r="O19" s="42">
        <v>0</v>
      </c>
      <c r="P19" s="59">
        <f>P26</f>
        <v>0</v>
      </c>
      <c r="Q19" s="59">
        <f>Q26</f>
        <v>0</v>
      </c>
      <c r="R19" s="59">
        <f>R26</f>
        <v>0</v>
      </c>
      <c r="S19" s="59">
        <f>S26</f>
        <v>0</v>
      </c>
      <c r="T19" s="59">
        <f>T26</f>
        <v>0</v>
      </c>
      <c r="U19" s="42">
        <v>0</v>
      </c>
      <c r="V19" s="59">
        <f>V26</f>
        <v>0</v>
      </c>
      <c r="W19" s="59">
        <f>W26</f>
        <v>0</v>
      </c>
      <c r="X19" s="59">
        <f>X26</f>
        <v>0</v>
      </c>
      <c r="Y19" s="42" t="s">
        <v>408</v>
      </c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</row>
    <row r="20" spans="1:67" s="140" customFormat="1" ht="25.5" x14ac:dyDescent="0.25">
      <c r="A20" s="43" t="s">
        <v>102</v>
      </c>
      <c r="B20" s="44" t="s">
        <v>103</v>
      </c>
      <c r="C20" s="42" t="s">
        <v>99</v>
      </c>
      <c r="D20" s="42" t="s">
        <v>408</v>
      </c>
      <c r="E20" s="42" t="s">
        <v>408</v>
      </c>
      <c r="F20" s="59">
        <f t="shared" ref="F20:K20" si="3">F46</f>
        <v>0</v>
      </c>
      <c r="G20" s="59">
        <f t="shared" si="3"/>
        <v>0</v>
      </c>
      <c r="H20" s="97">
        <f t="shared" si="3"/>
        <v>6.4</v>
      </c>
      <c r="I20" s="59">
        <f t="shared" si="3"/>
        <v>0</v>
      </c>
      <c r="J20" s="59">
        <f t="shared" si="3"/>
        <v>27</v>
      </c>
      <c r="K20" s="59">
        <f t="shared" si="3"/>
        <v>0</v>
      </c>
      <c r="L20" s="42" t="s">
        <v>408</v>
      </c>
      <c r="M20" s="59">
        <f t="shared" ref="M20:R20" si="4">M46</f>
        <v>0</v>
      </c>
      <c r="N20" s="59">
        <f t="shared" si="4"/>
        <v>0</v>
      </c>
      <c r="O20" s="97">
        <f t="shared" si="4"/>
        <v>6.4</v>
      </c>
      <c r="P20" s="59">
        <f t="shared" si="4"/>
        <v>0</v>
      </c>
      <c r="Q20" s="59">
        <f t="shared" si="4"/>
        <v>27</v>
      </c>
      <c r="R20" s="59">
        <f t="shared" si="4"/>
        <v>0</v>
      </c>
      <c r="S20" s="59">
        <f t="shared" ref="S20:X20" si="5">S46</f>
        <v>0</v>
      </c>
      <c r="T20" s="59">
        <f t="shared" si="5"/>
        <v>0</v>
      </c>
      <c r="U20" s="97">
        <f t="shared" si="5"/>
        <v>0</v>
      </c>
      <c r="V20" s="59">
        <f t="shared" si="5"/>
        <v>0</v>
      </c>
      <c r="W20" s="59">
        <f t="shared" si="5"/>
        <v>0</v>
      </c>
      <c r="X20" s="59">
        <f t="shared" si="5"/>
        <v>0</v>
      </c>
      <c r="Y20" s="42" t="s">
        <v>408</v>
      </c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</row>
    <row r="21" spans="1:67" s="140" customFormat="1" ht="38.25" x14ac:dyDescent="0.25">
      <c r="A21" s="43" t="s">
        <v>104</v>
      </c>
      <c r="B21" s="44" t="s">
        <v>105</v>
      </c>
      <c r="C21" s="42" t="s">
        <v>99</v>
      </c>
      <c r="D21" s="42" t="s">
        <v>408</v>
      </c>
      <c r="E21" s="42" t="s">
        <v>408</v>
      </c>
      <c r="F21" s="59">
        <f>F165</f>
        <v>0</v>
      </c>
      <c r="G21" s="59">
        <f>G165</f>
        <v>0</v>
      </c>
      <c r="H21" s="42">
        <v>0</v>
      </c>
      <c r="I21" s="59">
        <f>I165</f>
        <v>0</v>
      </c>
      <c r="J21" s="59">
        <f>J165</f>
        <v>0</v>
      </c>
      <c r="K21" s="59">
        <f>K165</f>
        <v>0</v>
      </c>
      <c r="L21" s="42" t="s">
        <v>408</v>
      </c>
      <c r="M21" s="59">
        <f>M165</f>
        <v>0</v>
      </c>
      <c r="N21" s="59">
        <f>N165</f>
        <v>0</v>
      </c>
      <c r="O21" s="42">
        <v>0</v>
      </c>
      <c r="P21" s="59">
        <f>P165</f>
        <v>0</v>
      </c>
      <c r="Q21" s="59">
        <f>Q165</f>
        <v>0</v>
      </c>
      <c r="R21" s="59">
        <f>R165</f>
        <v>0</v>
      </c>
      <c r="S21" s="59">
        <f>S165</f>
        <v>0</v>
      </c>
      <c r="T21" s="59">
        <f>T165</f>
        <v>0</v>
      </c>
      <c r="U21" s="42">
        <v>0</v>
      </c>
      <c r="V21" s="59">
        <f>V165</f>
        <v>0</v>
      </c>
      <c r="W21" s="59">
        <f>W165</f>
        <v>0</v>
      </c>
      <c r="X21" s="59">
        <f>X165</f>
        <v>0</v>
      </c>
      <c r="Y21" s="42" t="s">
        <v>408</v>
      </c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</row>
    <row r="22" spans="1:67" s="140" customFormat="1" ht="25.5" x14ac:dyDescent="0.25">
      <c r="A22" s="43" t="s">
        <v>106</v>
      </c>
      <c r="B22" s="44" t="s">
        <v>107</v>
      </c>
      <c r="C22" s="42" t="s">
        <v>99</v>
      </c>
      <c r="D22" s="42" t="s">
        <v>408</v>
      </c>
      <c r="E22" s="42" t="s">
        <v>408</v>
      </c>
      <c r="F22" s="59">
        <f t="shared" ref="F22:K22" si="6">F168</f>
        <v>0</v>
      </c>
      <c r="G22" s="59">
        <f t="shared" si="6"/>
        <v>0</v>
      </c>
      <c r="H22" s="42">
        <f t="shared" si="6"/>
        <v>0</v>
      </c>
      <c r="I22" s="59">
        <f t="shared" si="6"/>
        <v>0</v>
      </c>
      <c r="J22" s="59">
        <f t="shared" si="6"/>
        <v>0</v>
      </c>
      <c r="K22" s="59">
        <f t="shared" si="6"/>
        <v>0</v>
      </c>
      <c r="L22" s="42" t="s">
        <v>408</v>
      </c>
      <c r="M22" s="59">
        <f t="shared" ref="M22:R22" si="7">M168</f>
        <v>0</v>
      </c>
      <c r="N22" s="59">
        <f t="shared" si="7"/>
        <v>0</v>
      </c>
      <c r="O22" s="42">
        <f t="shared" si="7"/>
        <v>0</v>
      </c>
      <c r="P22" s="59">
        <f t="shared" si="7"/>
        <v>0</v>
      </c>
      <c r="Q22" s="59">
        <f t="shared" si="7"/>
        <v>0</v>
      </c>
      <c r="R22" s="59">
        <f t="shared" si="7"/>
        <v>0</v>
      </c>
      <c r="S22" s="59">
        <f t="shared" ref="S22:X22" si="8">S168</f>
        <v>0</v>
      </c>
      <c r="T22" s="59">
        <f t="shared" si="8"/>
        <v>0</v>
      </c>
      <c r="U22" s="42">
        <f t="shared" si="8"/>
        <v>0</v>
      </c>
      <c r="V22" s="59">
        <f t="shared" si="8"/>
        <v>0</v>
      </c>
      <c r="W22" s="59">
        <f t="shared" si="8"/>
        <v>0</v>
      </c>
      <c r="X22" s="59">
        <f t="shared" si="8"/>
        <v>0</v>
      </c>
      <c r="Y22" s="42" t="s">
        <v>408</v>
      </c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</row>
    <row r="23" spans="1:67" s="140" customFormat="1" ht="25.5" x14ac:dyDescent="0.25">
      <c r="A23" s="43" t="s">
        <v>108</v>
      </c>
      <c r="B23" s="44" t="s">
        <v>109</v>
      </c>
      <c r="C23" s="42" t="s">
        <v>99</v>
      </c>
      <c r="D23" s="42" t="s">
        <v>408</v>
      </c>
      <c r="E23" s="42" t="s">
        <v>408</v>
      </c>
      <c r="F23" s="59">
        <f>F171</f>
        <v>0</v>
      </c>
      <c r="G23" s="59">
        <f>G171</f>
        <v>0</v>
      </c>
      <c r="H23" s="42">
        <v>0</v>
      </c>
      <c r="I23" s="59">
        <f t="shared" ref="I23:K24" si="9">I171</f>
        <v>0</v>
      </c>
      <c r="J23" s="59">
        <f t="shared" si="9"/>
        <v>0</v>
      </c>
      <c r="K23" s="59">
        <f t="shared" si="9"/>
        <v>0</v>
      </c>
      <c r="L23" s="42" t="s">
        <v>408</v>
      </c>
      <c r="M23" s="59">
        <f>M171</f>
        <v>0</v>
      </c>
      <c r="N23" s="59">
        <f>N171</f>
        <v>0</v>
      </c>
      <c r="O23" s="42">
        <v>0</v>
      </c>
      <c r="P23" s="59">
        <f t="shared" ref="P23:R24" si="10">P171</f>
        <v>0</v>
      </c>
      <c r="Q23" s="59">
        <f t="shared" si="10"/>
        <v>0</v>
      </c>
      <c r="R23" s="59">
        <f t="shared" si="10"/>
        <v>0</v>
      </c>
      <c r="S23" s="59">
        <f>S171</f>
        <v>0</v>
      </c>
      <c r="T23" s="59">
        <f>T171</f>
        <v>0</v>
      </c>
      <c r="U23" s="42">
        <v>0</v>
      </c>
      <c r="V23" s="59">
        <f t="shared" ref="V23:X24" si="11">V171</f>
        <v>0</v>
      </c>
      <c r="W23" s="59">
        <f t="shared" si="11"/>
        <v>0</v>
      </c>
      <c r="X23" s="59">
        <f t="shared" si="11"/>
        <v>0</v>
      </c>
      <c r="Y23" s="42" t="s">
        <v>408</v>
      </c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</row>
    <row r="24" spans="1:67" s="140" customFormat="1" x14ac:dyDescent="0.25">
      <c r="A24" s="43" t="s">
        <v>110</v>
      </c>
      <c r="B24" s="44" t="s">
        <v>111</v>
      </c>
      <c r="C24" s="42" t="s">
        <v>99</v>
      </c>
      <c r="D24" s="42" t="s">
        <v>408</v>
      </c>
      <c r="E24" s="42" t="s">
        <v>408</v>
      </c>
      <c r="F24" s="59">
        <f>F172</f>
        <v>0</v>
      </c>
      <c r="G24" s="59">
        <f>G172</f>
        <v>0</v>
      </c>
      <c r="H24" s="42">
        <v>0</v>
      </c>
      <c r="I24" s="59">
        <f t="shared" si="9"/>
        <v>0</v>
      </c>
      <c r="J24" s="59">
        <f t="shared" si="9"/>
        <v>0</v>
      </c>
      <c r="K24" s="59">
        <f t="shared" si="9"/>
        <v>0</v>
      </c>
      <c r="L24" s="42" t="s">
        <v>408</v>
      </c>
      <c r="M24" s="59">
        <f>M172</f>
        <v>0</v>
      </c>
      <c r="N24" s="59">
        <f>N172</f>
        <v>0</v>
      </c>
      <c r="O24" s="42">
        <v>0</v>
      </c>
      <c r="P24" s="59">
        <f t="shared" si="10"/>
        <v>0</v>
      </c>
      <c r="Q24" s="59">
        <f t="shared" si="10"/>
        <v>0</v>
      </c>
      <c r="R24" s="59">
        <f t="shared" si="10"/>
        <v>0</v>
      </c>
      <c r="S24" s="59">
        <f>S172</f>
        <v>0</v>
      </c>
      <c r="T24" s="59">
        <f>T172</f>
        <v>0</v>
      </c>
      <c r="U24" s="42">
        <v>0</v>
      </c>
      <c r="V24" s="59">
        <f t="shared" si="11"/>
        <v>0</v>
      </c>
      <c r="W24" s="59">
        <f t="shared" si="11"/>
        <v>0</v>
      </c>
      <c r="X24" s="59">
        <f t="shared" si="11"/>
        <v>0</v>
      </c>
      <c r="Y24" s="42" t="s">
        <v>408</v>
      </c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</row>
    <row r="25" spans="1:67" s="140" customFormat="1" x14ac:dyDescent="0.25">
      <c r="A25" s="43">
        <v>1</v>
      </c>
      <c r="B25" s="45" t="s">
        <v>112</v>
      </c>
      <c r="C25" s="42" t="s">
        <v>99</v>
      </c>
      <c r="D25" s="42" t="s">
        <v>408</v>
      </c>
      <c r="E25" s="42" t="s">
        <v>408</v>
      </c>
      <c r="F25" s="59">
        <f t="shared" ref="F25:K25" si="12">F26+F46+F168+F172</f>
        <v>0</v>
      </c>
      <c r="G25" s="59">
        <f t="shared" si="12"/>
        <v>0</v>
      </c>
      <c r="H25" s="114">
        <f t="shared" si="12"/>
        <v>6.4</v>
      </c>
      <c r="I25" s="59">
        <f t="shared" si="12"/>
        <v>0</v>
      </c>
      <c r="J25" s="59">
        <f t="shared" si="12"/>
        <v>27</v>
      </c>
      <c r="K25" s="59">
        <f t="shared" si="12"/>
        <v>0</v>
      </c>
      <c r="L25" s="42" t="s">
        <v>408</v>
      </c>
      <c r="M25" s="59">
        <f t="shared" ref="M25:R25" si="13">M26+M46+M168+M172</f>
        <v>0</v>
      </c>
      <c r="N25" s="59">
        <f t="shared" si="13"/>
        <v>0</v>
      </c>
      <c r="O25" s="114">
        <f t="shared" si="13"/>
        <v>6.4</v>
      </c>
      <c r="P25" s="59">
        <f t="shared" si="13"/>
        <v>0</v>
      </c>
      <c r="Q25" s="59">
        <f t="shared" si="13"/>
        <v>27</v>
      </c>
      <c r="R25" s="59">
        <f t="shared" si="13"/>
        <v>0</v>
      </c>
      <c r="S25" s="59">
        <f t="shared" ref="S25:X25" si="14">S26+S46+S168+S172</f>
        <v>0</v>
      </c>
      <c r="T25" s="59">
        <f t="shared" si="14"/>
        <v>0</v>
      </c>
      <c r="U25" s="114">
        <f t="shared" si="14"/>
        <v>0</v>
      </c>
      <c r="V25" s="59">
        <f t="shared" si="14"/>
        <v>0</v>
      </c>
      <c r="W25" s="59">
        <f t="shared" si="14"/>
        <v>0</v>
      </c>
      <c r="X25" s="59">
        <f t="shared" si="14"/>
        <v>0</v>
      </c>
      <c r="Y25" s="42" t="s">
        <v>408</v>
      </c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</row>
    <row r="26" spans="1:67" s="140" customFormat="1" x14ac:dyDescent="0.25">
      <c r="A26" s="46" t="s">
        <v>113</v>
      </c>
      <c r="B26" s="44" t="s">
        <v>114</v>
      </c>
      <c r="C26" s="42" t="s">
        <v>99</v>
      </c>
      <c r="D26" s="42" t="s">
        <v>408</v>
      </c>
      <c r="E26" s="42" t="s">
        <v>408</v>
      </c>
      <c r="F26" s="59">
        <f>F27</f>
        <v>0</v>
      </c>
      <c r="G26" s="59">
        <f>G27</f>
        <v>0</v>
      </c>
      <c r="H26" s="42">
        <v>0</v>
      </c>
      <c r="I26" s="59">
        <f>I27</f>
        <v>0</v>
      </c>
      <c r="J26" s="59">
        <f>J27</f>
        <v>0</v>
      </c>
      <c r="K26" s="59">
        <f>K27</f>
        <v>0</v>
      </c>
      <c r="L26" s="42" t="s">
        <v>408</v>
      </c>
      <c r="M26" s="59">
        <f>M27</f>
        <v>0</v>
      </c>
      <c r="N26" s="59">
        <f>N27</f>
        <v>0</v>
      </c>
      <c r="O26" s="42">
        <v>0</v>
      </c>
      <c r="P26" s="59">
        <f>P27</f>
        <v>0</v>
      </c>
      <c r="Q26" s="59">
        <f>Q27</f>
        <v>0</v>
      </c>
      <c r="R26" s="59">
        <f>R27</f>
        <v>0</v>
      </c>
      <c r="S26" s="59">
        <f>S27</f>
        <v>0</v>
      </c>
      <c r="T26" s="59">
        <f>T27</f>
        <v>0</v>
      </c>
      <c r="U26" s="42">
        <v>0</v>
      </c>
      <c r="V26" s="59">
        <f>V27</f>
        <v>0</v>
      </c>
      <c r="W26" s="59">
        <f>W27</f>
        <v>0</v>
      </c>
      <c r="X26" s="59">
        <f>X27</f>
        <v>0</v>
      </c>
      <c r="Y26" s="42" t="s">
        <v>408</v>
      </c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</row>
    <row r="27" spans="1:67" s="140" customFormat="1" ht="38.25" x14ac:dyDescent="0.25">
      <c r="A27" s="47" t="s">
        <v>115</v>
      </c>
      <c r="B27" s="44" t="s">
        <v>116</v>
      </c>
      <c r="C27" s="42" t="s">
        <v>99</v>
      </c>
      <c r="D27" s="42" t="s">
        <v>408</v>
      </c>
      <c r="E27" s="42" t="s">
        <v>408</v>
      </c>
      <c r="F27" s="59">
        <f>SUM(F28:F30)</f>
        <v>0</v>
      </c>
      <c r="G27" s="59">
        <f>SUM(G28:G30)</f>
        <v>0</v>
      </c>
      <c r="H27" s="42">
        <v>0</v>
      </c>
      <c r="I27" s="59">
        <f>SUM(I28:I30)</f>
        <v>0</v>
      </c>
      <c r="J27" s="59">
        <f>SUM(J28:J30)</f>
        <v>0</v>
      </c>
      <c r="K27" s="59">
        <f>SUM(K28:K30)</f>
        <v>0</v>
      </c>
      <c r="L27" s="42" t="s">
        <v>408</v>
      </c>
      <c r="M27" s="59">
        <f>SUM(M28:M30)</f>
        <v>0</v>
      </c>
      <c r="N27" s="59">
        <f>SUM(N28:N30)</f>
        <v>0</v>
      </c>
      <c r="O27" s="42">
        <v>0</v>
      </c>
      <c r="P27" s="59">
        <f>SUM(P28:P30)</f>
        <v>0</v>
      </c>
      <c r="Q27" s="59">
        <f>SUM(Q28:Q30)</f>
        <v>0</v>
      </c>
      <c r="R27" s="59">
        <f>SUM(R28:R30)</f>
        <v>0</v>
      </c>
      <c r="S27" s="59">
        <f>SUM(S28:S30)</f>
        <v>0</v>
      </c>
      <c r="T27" s="59">
        <f>SUM(T28:T30)</f>
        <v>0</v>
      </c>
      <c r="U27" s="42">
        <v>0</v>
      </c>
      <c r="V27" s="59">
        <f>SUM(V28:V30)</f>
        <v>0</v>
      </c>
      <c r="W27" s="59">
        <f>SUM(W28:W30)</f>
        <v>0</v>
      </c>
      <c r="X27" s="59">
        <f>SUM(X28:X30)</f>
        <v>0</v>
      </c>
      <c r="Y27" s="42" t="s">
        <v>408</v>
      </c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</row>
    <row r="28" spans="1:67" s="140" customFormat="1" ht="51" x14ac:dyDescent="0.25">
      <c r="A28" s="43" t="s">
        <v>117</v>
      </c>
      <c r="B28" s="44" t="s">
        <v>118</v>
      </c>
      <c r="C28" s="42" t="s">
        <v>99</v>
      </c>
      <c r="D28" s="42" t="s">
        <v>408</v>
      </c>
      <c r="E28" s="42" t="s">
        <v>408</v>
      </c>
      <c r="F28" s="59">
        <v>0</v>
      </c>
      <c r="G28" s="59">
        <v>0</v>
      </c>
      <c r="H28" s="42">
        <v>0</v>
      </c>
      <c r="I28" s="59">
        <v>0</v>
      </c>
      <c r="J28" s="59">
        <v>0</v>
      </c>
      <c r="K28" s="59">
        <v>0</v>
      </c>
      <c r="L28" s="42" t="s">
        <v>408</v>
      </c>
      <c r="M28" s="59">
        <v>0</v>
      </c>
      <c r="N28" s="59">
        <v>0</v>
      </c>
      <c r="O28" s="42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42">
        <v>0</v>
      </c>
      <c r="V28" s="59">
        <v>0</v>
      </c>
      <c r="W28" s="59">
        <v>0</v>
      </c>
      <c r="X28" s="59">
        <v>0</v>
      </c>
      <c r="Y28" s="42" t="s">
        <v>408</v>
      </c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</row>
    <row r="29" spans="1:67" s="140" customFormat="1" ht="51" x14ac:dyDescent="0.25">
      <c r="A29" s="43" t="s">
        <v>119</v>
      </c>
      <c r="B29" s="44" t="s">
        <v>120</v>
      </c>
      <c r="C29" s="42" t="s">
        <v>99</v>
      </c>
      <c r="D29" s="42" t="s">
        <v>408</v>
      </c>
      <c r="E29" s="42" t="s">
        <v>408</v>
      </c>
      <c r="F29" s="59">
        <v>0</v>
      </c>
      <c r="G29" s="59">
        <v>0</v>
      </c>
      <c r="H29" s="42">
        <v>0</v>
      </c>
      <c r="I29" s="59">
        <v>0</v>
      </c>
      <c r="J29" s="59">
        <v>0</v>
      </c>
      <c r="K29" s="59">
        <v>0</v>
      </c>
      <c r="L29" s="42" t="s">
        <v>408</v>
      </c>
      <c r="M29" s="59">
        <v>0</v>
      </c>
      <c r="N29" s="59">
        <v>0</v>
      </c>
      <c r="O29" s="42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2">
        <v>0</v>
      </c>
      <c r="V29" s="59">
        <v>0</v>
      </c>
      <c r="W29" s="59">
        <v>0</v>
      </c>
      <c r="X29" s="59">
        <v>0</v>
      </c>
      <c r="Y29" s="42" t="s">
        <v>408</v>
      </c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</row>
    <row r="30" spans="1:67" s="140" customFormat="1" ht="38.25" x14ac:dyDescent="0.25">
      <c r="A30" s="43" t="s">
        <v>121</v>
      </c>
      <c r="B30" s="44" t="s">
        <v>122</v>
      </c>
      <c r="C30" s="42" t="s">
        <v>99</v>
      </c>
      <c r="D30" s="42" t="s">
        <v>408</v>
      </c>
      <c r="E30" s="42" t="s">
        <v>408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 t="s">
        <v>408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 t="s">
        <v>408</v>
      </c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</row>
    <row r="31" spans="1:67" s="140" customFormat="1" ht="25.5" x14ac:dyDescent="0.25">
      <c r="A31" s="47" t="s">
        <v>123</v>
      </c>
      <c r="B31" s="44" t="s">
        <v>124</v>
      </c>
      <c r="C31" s="42" t="s">
        <v>99</v>
      </c>
      <c r="D31" s="42" t="s">
        <v>408</v>
      </c>
      <c r="E31" s="42" t="s">
        <v>408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 t="s">
        <v>408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 t="s">
        <v>408</v>
      </c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</row>
    <row r="32" spans="1:67" s="140" customFormat="1" ht="51" x14ac:dyDescent="0.25">
      <c r="A32" s="43" t="s">
        <v>125</v>
      </c>
      <c r="B32" s="44" t="s">
        <v>126</v>
      </c>
      <c r="C32" s="42" t="s">
        <v>99</v>
      </c>
      <c r="D32" s="42" t="s">
        <v>408</v>
      </c>
      <c r="E32" s="42" t="s">
        <v>408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 t="s">
        <v>408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 t="s">
        <v>408</v>
      </c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</row>
    <row r="33" spans="1:67" s="140" customFormat="1" ht="25.5" x14ac:dyDescent="0.25">
      <c r="A33" s="43" t="s">
        <v>127</v>
      </c>
      <c r="B33" s="44" t="s">
        <v>128</v>
      </c>
      <c r="C33" s="42" t="s">
        <v>99</v>
      </c>
      <c r="D33" s="42" t="s">
        <v>408</v>
      </c>
      <c r="E33" s="42" t="s">
        <v>408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 t="s">
        <v>408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 t="s">
        <v>408</v>
      </c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</row>
    <row r="34" spans="1:67" s="140" customFormat="1" ht="38.25" x14ac:dyDescent="0.25">
      <c r="A34" s="47" t="s">
        <v>129</v>
      </c>
      <c r="B34" s="44" t="s">
        <v>130</v>
      </c>
      <c r="C34" s="42" t="s">
        <v>99</v>
      </c>
      <c r="D34" s="42" t="s">
        <v>408</v>
      </c>
      <c r="E34" s="42" t="s">
        <v>408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 t="s">
        <v>408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 t="s">
        <v>408</v>
      </c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</row>
    <row r="35" spans="1:67" s="140" customFormat="1" ht="25.5" x14ac:dyDescent="0.25">
      <c r="A35" s="43" t="s">
        <v>131</v>
      </c>
      <c r="B35" s="44" t="s">
        <v>132</v>
      </c>
      <c r="C35" s="42" t="s">
        <v>99</v>
      </c>
      <c r="D35" s="42" t="s">
        <v>408</v>
      </c>
      <c r="E35" s="42" t="s">
        <v>408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 t="s">
        <v>408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 t="s">
        <v>408</v>
      </c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</row>
    <row r="36" spans="1:67" s="140" customFormat="1" ht="76.5" x14ac:dyDescent="0.25">
      <c r="A36" s="43" t="s">
        <v>131</v>
      </c>
      <c r="B36" s="44" t="s">
        <v>133</v>
      </c>
      <c r="C36" s="42" t="s">
        <v>99</v>
      </c>
      <c r="D36" s="42" t="s">
        <v>408</v>
      </c>
      <c r="E36" s="42" t="s">
        <v>408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 t="s">
        <v>408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 t="s">
        <v>408</v>
      </c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</row>
    <row r="37" spans="1:67" s="140" customFormat="1" ht="63.75" x14ac:dyDescent="0.25">
      <c r="A37" s="43" t="s">
        <v>131</v>
      </c>
      <c r="B37" s="44" t="s">
        <v>134</v>
      </c>
      <c r="C37" s="42" t="s">
        <v>99</v>
      </c>
      <c r="D37" s="42" t="s">
        <v>408</v>
      </c>
      <c r="E37" s="42" t="s">
        <v>408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 t="s">
        <v>408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 t="s">
        <v>408</v>
      </c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</row>
    <row r="38" spans="1:67" s="140" customFormat="1" ht="76.5" x14ac:dyDescent="0.25">
      <c r="A38" s="43" t="s">
        <v>131</v>
      </c>
      <c r="B38" s="44" t="s">
        <v>135</v>
      </c>
      <c r="C38" s="42" t="s">
        <v>99</v>
      </c>
      <c r="D38" s="42" t="s">
        <v>408</v>
      </c>
      <c r="E38" s="42" t="s">
        <v>408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 t="s">
        <v>408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 t="s">
        <v>408</v>
      </c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</row>
    <row r="39" spans="1:67" s="140" customFormat="1" ht="25.5" x14ac:dyDescent="0.25">
      <c r="A39" s="43" t="s">
        <v>136</v>
      </c>
      <c r="B39" s="44" t="s">
        <v>132</v>
      </c>
      <c r="C39" s="42" t="s">
        <v>99</v>
      </c>
      <c r="D39" s="42" t="s">
        <v>408</v>
      </c>
      <c r="E39" s="42" t="s">
        <v>408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 t="s">
        <v>408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 t="s">
        <v>408</v>
      </c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</row>
    <row r="40" spans="1:67" s="140" customFormat="1" ht="76.5" x14ac:dyDescent="0.25">
      <c r="A40" s="43" t="s">
        <v>136</v>
      </c>
      <c r="B40" s="44" t="s">
        <v>133</v>
      </c>
      <c r="C40" s="42" t="s">
        <v>99</v>
      </c>
      <c r="D40" s="42" t="s">
        <v>408</v>
      </c>
      <c r="E40" s="42" t="s">
        <v>408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 t="s">
        <v>408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 t="s">
        <v>408</v>
      </c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</row>
    <row r="41" spans="1:67" s="140" customFormat="1" ht="63.75" x14ac:dyDescent="0.25">
      <c r="A41" s="43" t="s">
        <v>136</v>
      </c>
      <c r="B41" s="44" t="s">
        <v>134</v>
      </c>
      <c r="C41" s="42" t="s">
        <v>99</v>
      </c>
      <c r="D41" s="42" t="s">
        <v>408</v>
      </c>
      <c r="E41" s="42" t="s">
        <v>408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 t="s">
        <v>408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 t="s">
        <v>408</v>
      </c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</row>
    <row r="42" spans="1:67" s="140" customFormat="1" ht="76.5" x14ac:dyDescent="0.25">
      <c r="A42" s="43" t="s">
        <v>136</v>
      </c>
      <c r="B42" s="44" t="s">
        <v>137</v>
      </c>
      <c r="C42" s="42" t="s">
        <v>99</v>
      </c>
      <c r="D42" s="42" t="s">
        <v>408</v>
      </c>
      <c r="E42" s="42" t="s">
        <v>408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 t="s">
        <v>408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 t="s">
        <v>408</v>
      </c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</row>
    <row r="43" spans="1:67" s="140" customFormat="1" ht="63.75" x14ac:dyDescent="0.25">
      <c r="A43" s="47" t="s">
        <v>138</v>
      </c>
      <c r="B43" s="44" t="s">
        <v>139</v>
      </c>
      <c r="C43" s="42" t="s">
        <v>99</v>
      </c>
      <c r="D43" s="42" t="s">
        <v>408</v>
      </c>
      <c r="E43" s="42" t="s">
        <v>408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 t="s">
        <v>408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 t="s">
        <v>408</v>
      </c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</row>
    <row r="44" spans="1:67" s="140" customFormat="1" ht="51" x14ac:dyDescent="0.25">
      <c r="A44" s="43" t="s">
        <v>140</v>
      </c>
      <c r="B44" s="44" t="s">
        <v>141</v>
      </c>
      <c r="C44" s="42" t="s">
        <v>99</v>
      </c>
      <c r="D44" s="42" t="s">
        <v>408</v>
      </c>
      <c r="E44" s="42" t="s">
        <v>408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 t="s">
        <v>408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 t="s">
        <v>408</v>
      </c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</row>
    <row r="45" spans="1:67" s="140" customFormat="1" ht="51" x14ac:dyDescent="0.25">
      <c r="A45" s="43" t="s">
        <v>142</v>
      </c>
      <c r="B45" s="44" t="s">
        <v>143</v>
      </c>
      <c r="C45" s="42" t="s">
        <v>99</v>
      </c>
      <c r="D45" s="42" t="s">
        <v>408</v>
      </c>
      <c r="E45" s="42" t="s">
        <v>408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 t="s">
        <v>408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 t="s">
        <v>408</v>
      </c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</row>
    <row r="46" spans="1:67" s="140" customFormat="1" ht="25.5" x14ac:dyDescent="0.25">
      <c r="A46" s="46" t="s">
        <v>144</v>
      </c>
      <c r="B46" s="44" t="s">
        <v>145</v>
      </c>
      <c r="C46" s="42" t="s">
        <v>99</v>
      </c>
      <c r="D46" s="42" t="s">
        <v>408</v>
      </c>
      <c r="E46" s="59" t="str">
        <f t="shared" ref="E46:G46" si="15">E47</f>
        <v>н.д.</v>
      </c>
      <c r="F46" s="59">
        <f t="shared" si="15"/>
        <v>0</v>
      </c>
      <c r="G46" s="59">
        <f t="shared" si="15"/>
        <v>0</v>
      </c>
      <c r="H46" s="97">
        <f>H47+H74</f>
        <v>6.4</v>
      </c>
      <c r="I46" s="59">
        <f>I47</f>
        <v>0</v>
      </c>
      <c r="J46" s="59">
        <f>J47</f>
        <v>27</v>
      </c>
      <c r="K46" s="59">
        <f>K47</f>
        <v>0</v>
      </c>
      <c r="L46" s="42" t="s">
        <v>408</v>
      </c>
      <c r="M46" s="59">
        <f>M47</f>
        <v>0</v>
      </c>
      <c r="N46" s="59">
        <f>N47</f>
        <v>0</v>
      </c>
      <c r="O46" s="97">
        <f>O47+O74</f>
        <v>6.4</v>
      </c>
      <c r="P46" s="59">
        <f>P47</f>
        <v>0</v>
      </c>
      <c r="Q46" s="59">
        <f>Q47</f>
        <v>27</v>
      </c>
      <c r="R46" s="59">
        <f>R47</f>
        <v>0</v>
      </c>
      <c r="S46" s="59">
        <f>S47</f>
        <v>0</v>
      </c>
      <c r="T46" s="59">
        <f>T47</f>
        <v>0</v>
      </c>
      <c r="U46" s="97">
        <f>U47+U74</f>
        <v>0</v>
      </c>
      <c r="V46" s="59">
        <f>V47</f>
        <v>0</v>
      </c>
      <c r="W46" s="59">
        <f>W47</f>
        <v>0</v>
      </c>
      <c r="X46" s="59">
        <f>X47</f>
        <v>0</v>
      </c>
      <c r="Y46" s="42" t="s">
        <v>408</v>
      </c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</row>
    <row r="47" spans="1:67" s="140" customFormat="1" ht="51" x14ac:dyDescent="0.25">
      <c r="A47" s="47" t="s">
        <v>146</v>
      </c>
      <c r="B47" s="44" t="s">
        <v>147</v>
      </c>
      <c r="C47" s="42" t="s">
        <v>99</v>
      </c>
      <c r="D47" s="42" t="s">
        <v>408</v>
      </c>
      <c r="E47" s="59" t="str">
        <f>E48</f>
        <v>н.д.</v>
      </c>
      <c r="F47" s="59">
        <f>F48+F73</f>
        <v>0</v>
      </c>
      <c r="G47" s="59">
        <f>G48+G73</f>
        <v>0</v>
      </c>
      <c r="H47" s="59">
        <f>H48</f>
        <v>0</v>
      </c>
      <c r="I47" s="59">
        <f>I48+I73</f>
        <v>0</v>
      </c>
      <c r="J47" s="59">
        <f>J48+J73</f>
        <v>27</v>
      </c>
      <c r="K47" s="59">
        <f>K48+K73</f>
        <v>0</v>
      </c>
      <c r="L47" s="42" t="s">
        <v>408</v>
      </c>
      <c r="M47" s="59">
        <f>M48+M73</f>
        <v>0</v>
      </c>
      <c r="N47" s="59">
        <f>N48+N73</f>
        <v>0</v>
      </c>
      <c r="O47" s="59">
        <f>O48</f>
        <v>0</v>
      </c>
      <c r="P47" s="59">
        <f>P48+P73</f>
        <v>0</v>
      </c>
      <c r="Q47" s="59">
        <f>Q48+Q73</f>
        <v>27</v>
      </c>
      <c r="R47" s="59">
        <f>R48+R73</f>
        <v>0</v>
      </c>
      <c r="S47" s="59">
        <f>S48+S73</f>
        <v>0</v>
      </c>
      <c r="T47" s="59">
        <f>T48+T73</f>
        <v>0</v>
      </c>
      <c r="U47" s="59">
        <f>U48</f>
        <v>0</v>
      </c>
      <c r="V47" s="59">
        <f>V48+V73</f>
        <v>0</v>
      </c>
      <c r="W47" s="59">
        <f>W48+W73</f>
        <v>0</v>
      </c>
      <c r="X47" s="59">
        <f>X48+X73</f>
        <v>0</v>
      </c>
      <c r="Y47" s="42" t="s">
        <v>408</v>
      </c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</row>
    <row r="48" spans="1:67" s="140" customFormat="1" ht="25.5" x14ac:dyDescent="0.25">
      <c r="A48" s="43" t="s">
        <v>148</v>
      </c>
      <c r="B48" s="44" t="s">
        <v>149</v>
      </c>
      <c r="C48" s="42" t="s">
        <v>99</v>
      </c>
      <c r="D48" s="42" t="s">
        <v>408</v>
      </c>
      <c r="E48" s="142" t="s">
        <v>408</v>
      </c>
      <c r="F48" s="59">
        <f t="shared" ref="F48:K48" si="16">SUM(F49:F72)</f>
        <v>0</v>
      </c>
      <c r="G48" s="59">
        <f t="shared" si="16"/>
        <v>0</v>
      </c>
      <c r="H48" s="59">
        <f t="shared" si="16"/>
        <v>0</v>
      </c>
      <c r="I48" s="59">
        <f t="shared" si="16"/>
        <v>0</v>
      </c>
      <c r="J48" s="59">
        <f t="shared" si="16"/>
        <v>27</v>
      </c>
      <c r="K48" s="59">
        <f t="shared" si="16"/>
        <v>0</v>
      </c>
      <c r="L48" s="142" t="s">
        <v>408</v>
      </c>
      <c r="M48" s="59">
        <f t="shared" ref="M48:R48" si="17">SUM(M49:M72)</f>
        <v>0</v>
      </c>
      <c r="N48" s="59">
        <f t="shared" si="17"/>
        <v>0</v>
      </c>
      <c r="O48" s="59">
        <f t="shared" si="17"/>
        <v>0</v>
      </c>
      <c r="P48" s="59">
        <f t="shared" si="17"/>
        <v>0</v>
      </c>
      <c r="Q48" s="59">
        <f t="shared" si="17"/>
        <v>27</v>
      </c>
      <c r="R48" s="59">
        <f t="shared" si="17"/>
        <v>0</v>
      </c>
      <c r="S48" s="59">
        <f t="shared" ref="S48:X48" si="18">SUM(S49:S72)</f>
        <v>0</v>
      </c>
      <c r="T48" s="59">
        <f t="shared" si="18"/>
        <v>0</v>
      </c>
      <c r="U48" s="59">
        <f t="shared" si="18"/>
        <v>0</v>
      </c>
      <c r="V48" s="59">
        <f t="shared" si="18"/>
        <v>0</v>
      </c>
      <c r="W48" s="59">
        <f t="shared" si="18"/>
        <v>0</v>
      </c>
      <c r="X48" s="59">
        <f t="shared" si="18"/>
        <v>0</v>
      </c>
      <c r="Y48" s="42" t="s">
        <v>408</v>
      </c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</row>
    <row r="49" spans="1:67" s="140" customFormat="1" ht="26.25" x14ac:dyDescent="0.25">
      <c r="A49" s="15" t="s">
        <v>88</v>
      </c>
      <c r="B49" s="16" t="s">
        <v>150</v>
      </c>
      <c r="C49" s="15" t="s">
        <v>151</v>
      </c>
      <c r="D49" s="41" t="s">
        <v>408</v>
      </c>
      <c r="E49" s="110" t="s">
        <v>408</v>
      </c>
      <c r="F49" s="110">
        <v>0</v>
      </c>
      <c r="G49" s="110">
        <v>0</v>
      </c>
      <c r="H49" s="143">
        <v>0</v>
      </c>
      <c r="I49" s="143">
        <v>0</v>
      </c>
      <c r="J49" s="143">
        <v>0</v>
      </c>
      <c r="K49" s="143">
        <v>0</v>
      </c>
      <c r="L49" s="110" t="s">
        <v>408</v>
      </c>
      <c r="M49" s="110">
        <v>0</v>
      </c>
      <c r="N49" s="110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41" t="s">
        <v>408</v>
      </c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</row>
    <row r="50" spans="1:67" s="140" customFormat="1" ht="26.25" x14ac:dyDescent="0.25">
      <c r="A50" s="15" t="s">
        <v>88</v>
      </c>
      <c r="B50" s="16" t="s">
        <v>152</v>
      </c>
      <c r="C50" s="15" t="s">
        <v>153</v>
      </c>
      <c r="D50" s="41" t="s">
        <v>408</v>
      </c>
      <c r="E50" s="110" t="s">
        <v>408</v>
      </c>
      <c r="F50" s="110">
        <v>0</v>
      </c>
      <c r="G50" s="110">
        <v>0</v>
      </c>
      <c r="H50" s="143">
        <v>0</v>
      </c>
      <c r="I50" s="143">
        <v>0</v>
      </c>
      <c r="J50" s="143">
        <v>0</v>
      </c>
      <c r="K50" s="143">
        <v>0</v>
      </c>
      <c r="L50" s="110" t="s">
        <v>408</v>
      </c>
      <c r="M50" s="110">
        <v>0</v>
      </c>
      <c r="N50" s="110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41" t="s">
        <v>408</v>
      </c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</row>
    <row r="51" spans="1:67" s="140" customFormat="1" ht="26.25" x14ac:dyDescent="0.25">
      <c r="A51" s="15" t="s">
        <v>88</v>
      </c>
      <c r="B51" s="16" t="s">
        <v>154</v>
      </c>
      <c r="C51" s="15" t="s">
        <v>155</v>
      </c>
      <c r="D51" s="41" t="s">
        <v>408</v>
      </c>
      <c r="E51" s="110" t="s">
        <v>408</v>
      </c>
      <c r="F51" s="110">
        <v>0</v>
      </c>
      <c r="G51" s="110">
        <v>0</v>
      </c>
      <c r="H51" s="143">
        <v>0</v>
      </c>
      <c r="I51" s="143">
        <v>0</v>
      </c>
      <c r="J51" s="143">
        <v>0</v>
      </c>
      <c r="K51" s="143">
        <v>0</v>
      </c>
      <c r="L51" s="110" t="s">
        <v>408</v>
      </c>
      <c r="M51" s="110">
        <v>0</v>
      </c>
      <c r="N51" s="110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41" t="s">
        <v>408</v>
      </c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</row>
    <row r="52" spans="1:67" s="140" customFormat="1" ht="26.25" x14ac:dyDescent="0.25">
      <c r="A52" s="48" t="s">
        <v>148</v>
      </c>
      <c r="B52" s="49" t="s">
        <v>156</v>
      </c>
      <c r="C52" s="15" t="s">
        <v>89</v>
      </c>
      <c r="D52" s="41" t="s">
        <v>408</v>
      </c>
      <c r="E52" s="106" t="s">
        <v>444</v>
      </c>
      <c r="F52" s="143">
        <v>0</v>
      </c>
      <c r="G52" s="143">
        <v>0</v>
      </c>
      <c r="H52" s="110">
        <v>0</v>
      </c>
      <c r="I52" s="110">
        <v>0</v>
      </c>
      <c r="J52" s="41">
        <v>17</v>
      </c>
      <c r="K52" s="110">
        <v>0</v>
      </c>
      <c r="L52" s="106" t="s">
        <v>444</v>
      </c>
      <c r="M52" s="143">
        <v>0</v>
      </c>
      <c r="N52" s="143">
        <v>0</v>
      </c>
      <c r="O52" s="110">
        <v>0</v>
      </c>
      <c r="P52" s="110">
        <v>0</v>
      </c>
      <c r="Q52" s="41">
        <v>17</v>
      </c>
      <c r="R52" s="110">
        <v>0</v>
      </c>
      <c r="S52" s="110">
        <v>0</v>
      </c>
      <c r="T52" s="110">
        <v>0</v>
      </c>
      <c r="U52" s="143">
        <v>0</v>
      </c>
      <c r="V52" s="143">
        <v>0</v>
      </c>
      <c r="W52" s="143">
        <v>0</v>
      </c>
      <c r="X52" s="143">
        <v>0</v>
      </c>
      <c r="Y52" s="41" t="s">
        <v>408</v>
      </c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</row>
    <row r="53" spans="1:67" s="140" customFormat="1" ht="26.25" x14ac:dyDescent="0.25">
      <c r="A53" s="43" t="s">
        <v>148</v>
      </c>
      <c r="B53" s="49" t="s">
        <v>157</v>
      </c>
      <c r="C53" s="15" t="s">
        <v>158</v>
      </c>
      <c r="D53" s="41" t="s">
        <v>408</v>
      </c>
      <c r="E53" s="42" t="s">
        <v>446</v>
      </c>
      <c r="F53" s="143">
        <v>0</v>
      </c>
      <c r="G53" s="143">
        <v>0</v>
      </c>
      <c r="H53" s="110">
        <v>0</v>
      </c>
      <c r="I53" s="110">
        <v>0</v>
      </c>
      <c r="J53" s="59">
        <v>10</v>
      </c>
      <c r="K53" s="110">
        <v>0</v>
      </c>
      <c r="L53" s="42" t="s">
        <v>446</v>
      </c>
      <c r="M53" s="143">
        <v>0</v>
      </c>
      <c r="N53" s="143">
        <v>0</v>
      </c>
      <c r="O53" s="110">
        <v>0</v>
      </c>
      <c r="P53" s="110">
        <v>0</v>
      </c>
      <c r="Q53" s="59">
        <v>10</v>
      </c>
      <c r="R53" s="110">
        <v>0</v>
      </c>
      <c r="S53" s="110">
        <v>0</v>
      </c>
      <c r="T53" s="110">
        <v>0</v>
      </c>
      <c r="U53" s="143">
        <v>0</v>
      </c>
      <c r="V53" s="143">
        <v>0</v>
      </c>
      <c r="W53" s="143">
        <v>0</v>
      </c>
      <c r="X53" s="143">
        <v>0</v>
      </c>
      <c r="Y53" s="41" t="s">
        <v>408</v>
      </c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</row>
    <row r="54" spans="1:67" s="140" customFormat="1" ht="26.25" x14ac:dyDescent="0.25">
      <c r="A54" s="15" t="s">
        <v>88</v>
      </c>
      <c r="B54" s="16" t="s">
        <v>159</v>
      </c>
      <c r="C54" s="15" t="s">
        <v>90</v>
      </c>
      <c r="D54" s="41" t="s">
        <v>408</v>
      </c>
      <c r="E54" s="110" t="s">
        <v>408</v>
      </c>
      <c r="F54" s="143">
        <v>0</v>
      </c>
      <c r="G54" s="143">
        <v>0</v>
      </c>
      <c r="H54" s="110">
        <v>0</v>
      </c>
      <c r="I54" s="110">
        <v>0</v>
      </c>
      <c r="J54" s="110">
        <v>0</v>
      </c>
      <c r="K54" s="110">
        <v>0</v>
      </c>
      <c r="L54" s="110" t="s">
        <v>408</v>
      </c>
      <c r="M54" s="143">
        <v>0</v>
      </c>
      <c r="N54" s="143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43">
        <v>0</v>
      </c>
      <c r="V54" s="143">
        <v>0</v>
      </c>
      <c r="W54" s="143">
        <v>0</v>
      </c>
      <c r="X54" s="143">
        <v>0</v>
      </c>
      <c r="Y54" s="41" t="s">
        <v>408</v>
      </c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</row>
    <row r="55" spans="1:67" s="140" customFormat="1" ht="26.25" x14ac:dyDescent="0.25">
      <c r="A55" s="15" t="s">
        <v>88</v>
      </c>
      <c r="B55" s="16" t="s">
        <v>160</v>
      </c>
      <c r="C55" s="15" t="s">
        <v>91</v>
      </c>
      <c r="D55" s="41" t="s">
        <v>408</v>
      </c>
      <c r="E55" s="100" t="s">
        <v>444</v>
      </c>
      <c r="F55" s="143">
        <v>0</v>
      </c>
      <c r="G55" s="143">
        <v>0</v>
      </c>
      <c r="H55" s="110">
        <v>0</v>
      </c>
      <c r="I55" s="110">
        <v>0</v>
      </c>
      <c r="J55" s="110">
        <v>0</v>
      </c>
      <c r="K55" s="143">
        <v>0</v>
      </c>
      <c r="L55" s="110" t="s">
        <v>408</v>
      </c>
      <c r="M55" s="143">
        <v>0</v>
      </c>
      <c r="N55" s="143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43">
        <v>0</v>
      </c>
      <c r="V55" s="143">
        <v>0</v>
      </c>
      <c r="W55" s="143">
        <v>0</v>
      </c>
      <c r="X55" s="143">
        <v>0</v>
      </c>
      <c r="Y55" s="41" t="s">
        <v>408</v>
      </c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</row>
    <row r="56" spans="1:67" s="140" customFormat="1" ht="26.25" x14ac:dyDescent="0.25">
      <c r="A56" s="15" t="s">
        <v>88</v>
      </c>
      <c r="B56" s="16" t="s">
        <v>161</v>
      </c>
      <c r="C56" s="15" t="s">
        <v>92</v>
      </c>
      <c r="D56" s="41" t="s">
        <v>408</v>
      </c>
      <c r="E56" s="100" t="s">
        <v>445</v>
      </c>
      <c r="F56" s="143">
        <v>0</v>
      </c>
      <c r="G56" s="143">
        <v>0</v>
      </c>
      <c r="H56" s="110">
        <v>0</v>
      </c>
      <c r="I56" s="110">
        <v>0</v>
      </c>
      <c r="J56" s="110">
        <v>0</v>
      </c>
      <c r="K56" s="143">
        <v>0</v>
      </c>
      <c r="L56" s="110" t="s">
        <v>408</v>
      </c>
      <c r="M56" s="143">
        <v>0</v>
      </c>
      <c r="N56" s="143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43">
        <v>0</v>
      </c>
      <c r="V56" s="143">
        <v>0</v>
      </c>
      <c r="W56" s="143">
        <v>0</v>
      </c>
      <c r="X56" s="143">
        <v>0</v>
      </c>
      <c r="Y56" s="41" t="s">
        <v>408</v>
      </c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</row>
    <row r="57" spans="1:67" s="140" customFormat="1" ht="26.25" x14ac:dyDescent="0.25">
      <c r="A57" s="15" t="s">
        <v>88</v>
      </c>
      <c r="B57" s="16" t="s">
        <v>162</v>
      </c>
      <c r="C57" s="15" t="s">
        <v>93</v>
      </c>
      <c r="D57" s="41" t="s">
        <v>408</v>
      </c>
      <c r="E57" s="100" t="s">
        <v>445</v>
      </c>
      <c r="F57" s="143">
        <v>0</v>
      </c>
      <c r="G57" s="143">
        <v>0</v>
      </c>
      <c r="H57" s="110">
        <v>0</v>
      </c>
      <c r="I57" s="110">
        <v>0</v>
      </c>
      <c r="J57" s="110">
        <v>0</v>
      </c>
      <c r="K57" s="143">
        <v>0</v>
      </c>
      <c r="L57" s="110" t="s">
        <v>408</v>
      </c>
      <c r="M57" s="143">
        <v>0</v>
      </c>
      <c r="N57" s="143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43">
        <v>0</v>
      </c>
      <c r="V57" s="143">
        <v>0</v>
      </c>
      <c r="W57" s="143">
        <v>0</v>
      </c>
      <c r="X57" s="143">
        <v>0</v>
      </c>
      <c r="Y57" s="41" t="s">
        <v>408</v>
      </c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</row>
    <row r="58" spans="1:67" s="140" customFormat="1" ht="26.25" x14ac:dyDescent="0.25">
      <c r="A58" s="15" t="s">
        <v>88</v>
      </c>
      <c r="B58" s="16" t="s">
        <v>163</v>
      </c>
      <c r="C58" s="15" t="s">
        <v>164</v>
      </c>
      <c r="D58" s="41" t="s">
        <v>408</v>
      </c>
      <c r="E58" s="110" t="s">
        <v>408</v>
      </c>
      <c r="F58" s="143">
        <v>0</v>
      </c>
      <c r="G58" s="143">
        <v>0</v>
      </c>
      <c r="H58" s="143">
        <v>0</v>
      </c>
      <c r="I58" s="143">
        <v>0</v>
      </c>
      <c r="J58" s="143">
        <v>0</v>
      </c>
      <c r="K58" s="143">
        <v>0</v>
      </c>
      <c r="L58" s="110" t="s">
        <v>408</v>
      </c>
      <c r="M58" s="143">
        <v>0</v>
      </c>
      <c r="N58" s="143">
        <v>0</v>
      </c>
      <c r="O58" s="143">
        <v>0</v>
      </c>
      <c r="P58" s="143">
        <v>0</v>
      </c>
      <c r="Q58" s="143">
        <v>0</v>
      </c>
      <c r="R58" s="143">
        <v>0</v>
      </c>
      <c r="S58" s="143">
        <v>0</v>
      </c>
      <c r="T58" s="143">
        <v>0</v>
      </c>
      <c r="U58" s="110">
        <v>0</v>
      </c>
      <c r="V58" s="110">
        <v>0</v>
      </c>
      <c r="W58" s="110">
        <v>0</v>
      </c>
      <c r="X58" s="110">
        <v>0</v>
      </c>
      <c r="Y58" s="41" t="s">
        <v>408</v>
      </c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</row>
    <row r="59" spans="1:67" s="140" customFormat="1" ht="26.25" x14ac:dyDescent="0.25">
      <c r="A59" s="15" t="s">
        <v>88</v>
      </c>
      <c r="B59" s="16" t="s">
        <v>165</v>
      </c>
      <c r="C59" s="15" t="s">
        <v>166</v>
      </c>
      <c r="D59" s="41" t="s">
        <v>408</v>
      </c>
      <c r="E59" s="110" t="s">
        <v>408</v>
      </c>
      <c r="F59" s="143">
        <v>0</v>
      </c>
      <c r="G59" s="143">
        <v>0</v>
      </c>
      <c r="H59" s="143">
        <v>0</v>
      </c>
      <c r="I59" s="143">
        <v>0</v>
      </c>
      <c r="J59" s="143">
        <v>0</v>
      </c>
      <c r="K59" s="143">
        <v>0</v>
      </c>
      <c r="L59" s="110" t="s">
        <v>408</v>
      </c>
      <c r="M59" s="143">
        <v>0</v>
      </c>
      <c r="N59" s="143">
        <v>0</v>
      </c>
      <c r="O59" s="143">
        <v>0</v>
      </c>
      <c r="P59" s="143">
        <v>0</v>
      </c>
      <c r="Q59" s="143">
        <v>0</v>
      </c>
      <c r="R59" s="143">
        <v>0</v>
      </c>
      <c r="S59" s="143">
        <v>0</v>
      </c>
      <c r="T59" s="143">
        <v>0</v>
      </c>
      <c r="U59" s="110">
        <v>0</v>
      </c>
      <c r="V59" s="110">
        <v>0</v>
      </c>
      <c r="W59" s="110">
        <v>0</v>
      </c>
      <c r="X59" s="110">
        <v>0</v>
      </c>
      <c r="Y59" s="41" t="s">
        <v>408</v>
      </c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</row>
    <row r="60" spans="1:67" s="140" customFormat="1" ht="26.25" x14ac:dyDescent="0.25">
      <c r="A60" s="15" t="s">
        <v>88</v>
      </c>
      <c r="B60" s="16" t="s">
        <v>167</v>
      </c>
      <c r="C60" s="15" t="s">
        <v>168</v>
      </c>
      <c r="D60" s="41" t="s">
        <v>408</v>
      </c>
      <c r="E60" s="110" t="s">
        <v>408</v>
      </c>
      <c r="F60" s="143">
        <v>0</v>
      </c>
      <c r="G60" s="143">
        <v>0</v>
      </c>
      <c r="H60" s="143">
        <v>0</v>
      </c>
      <c r="I60" s="143">
        <v>0</v>
      </c>
      <c r="J60" s="143">
        <v>0</v>
      </c>
      <c r="K60" s="143">
        <v>0</v>
      </c>
      <c r="L60" s="110" t="s">
        <v>408</v>
      </c>
      <c r="M60" s="143">
        <v>0</v>
      </c>
      <c r="N60" s="143">
        <v>0</v>
      </c>
      <c r="O60" s="143">
        <v>0</v>
      </c>
      <c r="P60" s="143">
        <v>0</v>
      </c>
      <c r="Q60" s="143">
        <v>0</v>
      </c>
      <c r="R60" s="143">
        <v>0</v>
      </c>
      <c r="S60" s="143">
        <v>0</v>
      </c>
      <c r="T60" s="143">
        <v>0</v>
      </c>
      <c r="U60" s="110">
        <v>0</v>
      </c>
      <c r="V60" s="110">
        <v>0</v>
      </c>
      <c r="W60" s="110">
        <v>0</v>
      </c>
      <c r="X60" s="110">
        <v>0</v>
      </c>
      <c r="Y60" s="41" t="s">
        <v>408</v>
      </c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</row>
    <row r="61" spans="1:67" s="140" customFormat="1" ht="26.25" x14ac:dyDescent="0.25">
      <c r="A61" s="15" t="s">
        <v>88</v>
      </c>
      <c r="B61" s="16" t="s">
        <v>169</v>
      </c>
      <c r="C61" s="15" t="s">
        <v>170</v>
      </c>
      <c r="D61" s="41" t="s">
        <v>408</v>
      </c>
      <c r="E61" s="110" t="s">
        <v>408</v>
      </c>
      <c r="F61" s="143">
        <v>0</v>
      </c>
      <c r="G61" s="143">
        <v>0</v>
      </c>
      <c r="H61" s="143">
        <v>0</v>
      </c>
      <c r="I61" s="143">
        <v>0</v>
      </c>
      <c r="J61" s="143">
        <v>0</v>
      </c>
      <c r="K61" s="143">
        <v>0</v>
      </c>
      <c r="L61" s="110" t="s">
        <v>408</v>
      </c>
      <c r="M61" s="143">
        <v>0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10">
        <v>0</v>
      </c>
      <c r="V61" s="110">
        <v>0</v>
      </c>
      <c r="W61" s="110">
        <v>0</v>
      </c>
      <c r="X61" s="110">
        <v>0</v>
      </c>
      <c r="Y61" s="41" t="s">
        <v>408</v>
      </c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</row>
    <row r="62" spans="1:67" s="140" customFormat="1" ht="26.25" x14ac:dyDescent="0.25">
      <c r="A62" s="15" t="s">
        <v>88</v>
      </c>
      <c r="B62" s="16" t="s">
        <v>171</v>
      </c>
      <c r="C62" s="15" t="s">
        <v>172</v>
      </c>
      <c r="D62" s="41" t="s">
        <v>408</v>
      </c>
      <c r="E62" s="110" t="s">
        <v>408</v>
      </c>
      <c r="F62" s="143">
        <v>0</v>
      </c>
      <c r="G62" s="143">
        <v>0</v>
      </c>
      <c r="H62" s="143">
        <v>0</v>
      </c>
      <c r="I62" s="143">
        <v>0</v>
      </c>
      <c r="J62" s="143">
        <v>0</v>
      </c>
      <c r="K62" s="143">
        <v>0</v>
      </c>
      <c r="L62" s="110" t="s">
        <v>408</v>
      </c>
      <c r="M62" s="143">
        <v>0</v>
      </c>
      <c r="N62" s="143">
        <v>0</v>
      </c>
      <c r="O62" s="143">
        <v>0</v>
      </c>
      <c r="P62" s="143">
        <v>0</v>
      </c>
      <c r="Q62" s="143">
        <v>0</v>
      </c>
      <c r="R62" s="143">
        <v>0</v>
      </c>
      <c r="S62" s="143">
        <v>0</v>
      </c>
      <c r="T62" s="143">
        <v>0</v>
      </c>
      <c r="U62" s="143">
        <v>0</v>
      </c>
      <c r="V62" s="143">
        <v>0</v>
      </c>
      <c r="W62" s="143">
        <v>0</v>
      </c>
      <c r="X62" s="143">
        <v>0</v>
      </c>
      <c r="Y62" s="41" t="s">
        <v>408</v>
      </c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</row>
    <row r="63" spans="1:67" s="140" customFormat="1" ht="26.25" x14ac:dyDescent="0.25">
      <c r="A63" s="15" t="s">
        <v>88</v>
      </c>
      <c r="B63" s="16" t="s">
        <v>173</v>
      </c>
      <c r="C63" s="15" t="s">
        <v>174</v>
      </c>
      <c r="D63" s="41" t="s">
        <v>408</v>
      </c>
      <c r="E63" s="110" t="s">
        <v>408</v>
      </c>
      <c r="F63" s="143">
        <v>0</v>
      </c>
      <c r="G63" s="143">
        <v>0</v>
      </c>
      <c r="H63" s="143">
        <v>0</v>
      </c>
      <c r="I63" s="143">
        <v>0</v>
      </c>
      <c r="J63" s="143">
        <v>0</v>
      </c>
      <c r="K63" s="143">
        <v>0</v>
      </c>
      <c r="L63" s="110" t="s">
        <v>408</v>
      </c>
      <c r="M63" s="143">
        <v>0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0</v>
      </c>
      <c r="V63" s="143">
        <v>0</v>
      </c>
      <c r="W63" s="143">
        <v>0</v>
      </c>
      <c r="X63" s="143">
        <v>0</v>
      </c>
      <c r="Y63" s="41" t="s">
        <v>408</v>
      </c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</row>
    <row r="64" spans="1:67" s="140" customFormat="1" ht="26.25" x14ac:dyDescent="0.25">
      <c r="A64" s="15" t="s">
        <v>88</v>
      </c>
      <c r="B64" s="16" t="s">
        <v>175</v>
      </c>
      <c r="C64" s="15" t="s">
        <v>176</v>
      </c>
      <c r="D64" s="41" t="s">
        <v>408</v>
      </c>
      <c r="E64" s="110" t="s">
        <v>408</v>
      </c>
      <c r="F64" s="143">
        <v>0</v>
      </c>
      <c r="G64" s="143">
        <v>0</v>
      </c>
      <c r="H64" s="143">
        <v>0</v>
      </c>
      <c r="I64" s="143">
        <v>0</v>
      </c>
      <c r="J64" s="143">
        <v>0</v>
      </c>
      <c r="K64" s="143">
        <v>0</v>
      </c>
      <c r="L64" s="110" t="s">
        <v>408</v>
      </c>
      <c r="M64" s="143">
        <v>0</v>
      </c>
      <c r="N64" s="143">
        <v>0</v>
      </c>
      <c r="O64" s="143">
        <v>0</v>
      </c>
      <c r="P64" s="143">
        <v>0</v>
      </c>
      <c r="Q64" s="143">
        <v>0</v>
      </c>
      <c r="R64" s="143">
        <v>0</v>
      </c>
      <c r="S64" s="143">
        <v>0</v>
      </c>
      <c r="T64" s="143">
        <v>0</v>
      </c>
      <c r="U64" s="143">
        <v>0</v>
      </c>
      <c r="V64" s="143">
        <v>0</v>
      </c>
      <c r="W64" s="143">
        <v>0</v>
      </c>
      <c r="X64" s="143">
        <v>0</v>
      </c>
      <c r="Y64" s="41" t="s">
        <v>408</v>
      </c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</row>
    <row r="65" spans="1:67" s="140" customFormat="1" ht="26.25" x14ac:dyDescent="0.25">
      <c r="A65" s="15" t="s">
        <v>88</v>
      </c>
      <c r="B65" s="16" t="s">
        <v>177</v>
      </c>
      <c r="C65" s="15" t="s">
        <v>178</v>
      </c>
      <c r="D65" s="41" t="s">
        <v>408</v>
      </c>
      <c r="E65" s="110" t="s">
        <v>408</v>
      </c>
      <c r="F65" s="143">
        <v>0</v>
      </c>
      <c r="G65" s="143">
        <v>0</v>
      </c>
      <c r="H65" s="143">
        <v>0</v>
      </c>
      <c r="I65" s="143">
        <v>0</v>
      </c>
      <c r="J65" s="143">
        <v>0</v>
      </c>
      <c r="K65" s="143">
        <v>0</v>
      </c>
      <c r="L65" s="110" t="s">
        <v>408</v>
      </c>
      <c r="M65" s="143">
        <v>0</v>
      </c>
      <c r="N65" s="143">
        <v>0</v>
      </c>
      <c r="O65" s="143">
        <v>0</v>
      </c>
      <c r="P65" s="143">
        <v>0</v>
      </c>
      <c r="Q65" s="143">
        <v>0</v>
      </c>
      <c r="R65" s="143">
        <v>0</v>
      </c>
      <c r="S65" s="143">
        <v>0</v>
      </c>
      <c r="T65" s="143">
        <v>0</v>
      </c>
      <c r="U65" s="143">
        <v>0</v>
      </c>
      <c r="V65" s="143">
        <v>0</v>
      </c>
      <c r="W65" s="143">
        <v>0</v>
      </c>
      <c r="X65" s="143">
        <v>0</v>
      </c>
      <c r="Y65" s="41" t="s">
        <v>408</v>
      </c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</row>
    <row r="66" spans="1:67" s="140" customFormat="1" ht="26.25" x14ac:dyDescent="0.25">
      <c r="A66" s="15" t="s">
        <v>88</v>
      </c>
      <c r="B66" s="16" t="s">
        <v>179</v>
      </c>
      <c r="C66" s="15" t="s">
        <v>180</v>
      </c>
      <c r="D66" s="41" t="s">
        <v>408</v>
      </c>
      <c r="E66" s="110" t="s">
        <v>408</v>
      </c>
      <c r="F66" s="143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0</v>
      </c>
      <c r="L66" s="110" t="s">
        <v>408</v>
      </c>
      <c r="M66" s="143">
        <v>0</v>
      </c>
      <c r="N66" s="143">
        <v>0</v>
      </c>
      <c r="O66" s="143">
        <v>0</v>
      </c>
      <c r="P66" s="143">
        <v>0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0</v>
      </c>
      <c r="Y66" s="41" t="s">
        <v>408</v>
      </c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</row>
    <row r="67" spans="1:67" s="140" customFormat="1" ht="26.25" x14ac:dyDescent="0.25">
      <c r="A67" s="15" t="s">
        <v>88</v>
      </c>
      <c r="B67" s="16" t="s">
        <v>181</v>
      </c>
      <c r="C67" s="15" t="s">
        <v>182</v>
      </c>
      <c r="D67" s="41" t="s">
        <v>408</v>
      </c>
      <c r="E67" s="110" t="s">
        <v>408</v>
      </c>
      <c r="F67" s="143">
        <v>0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110" t="s">
        <v>408</v>
      </c>
      <c r="M67" s="143">
        <v>0</v>
      </c>
      <c r="N67" s="143">
        <v>0</v>
      </c>
      <c r="O67" s="143">
        <v>0</v>
      </c>
      <c r="P67" s="143">
        <v>0</v>
      </c>
      <c r="Q67" s="143">
        <v>0</v>
      </c>
      <c r="R67" s="143">
        <v>0</v>
      </c>
      <c r="S67" s="143">
        <v>0</v>
      </c>
      <c r="T67" s="143">
        <v>0</v>
      </c>
      <c r="U67" s="143">
        <v>0</v>
      </c>
      <c r="V67" s="143">
        <v>0</v>
      </c>
      <c r="W67" s="143">
        <v>0</v>
      </c>
      <c r="X67" s="143">
        <v>0</v>
      </c>
      <c r="Y67" s="41" t="s">
        <v>408</v>
      </c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</row>
    <row r="68" spans="1:67" s="140" customFormat="1" ht="26.25" x14ac:dyDescent="0.25">
      <c r="A68" s="15" t="s">
        <v>88</v>
      </c>
      <c r="B68" s="16" t="s">
        <v>183</v>
      </c>
      <c r="C68" s="15" t="s">
        <v>184</v>
      </c>
      <c r="D68" s="41" t="s">
        <v>408</v>
      </c>
      <c r="E68" s="110" t="s">
        <v>408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>
        <v>0</v>
      </c>
      <c r="L68" s="110" t="s">
        <v>408</v>
      </c>
      <c r="M68" s="143">
        <v>0</v>
      </c>
      <c r="N68" s="143">
        <v>0</v>
      </c>
      <c r="O68" s="143">
        <v>0</v>
      </c>
      <c r="P68" s="143">
        <v>0</v>
      </c>
      <c r="Q68" s="143">
        <v>0</v>
      </c>
      <c r="R68" s="143">
        <v>0</v>
      </c>
      <c r="S68" s="143">
        <v>0</v>
      </c>
      <c r="T68" s="143">
        <v>0</v>
      </c>
      <c r="U68" s="143">
        <v>0</v>
      </c>
      <c r="V68" s="143">
        <v>0</v>
      </c>
      <c r="W68" s="143">
        <v>0</v>
      </c>
      <c r="X68" s="143">
        <v>0</v>
      </c>
      <c r="Y68" s="41" t="s">
        <v>408</v>
      </c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</row>
    <row r="69" spans="1:67" s="140" customFormat="1" ht="26.25" x14ac:dyDescent="0.25">
      <c r="A69" s="15" t="s">
        <v>88</v>
      </c>
      <c r="B69" s="16" t="s">
        <v>185</v>
      </c>
      <c r="C69" s="15" t="s">
        <v>186</v>
      </c>
      <c r="D69" s="41" t="s">
        <v>408</v>
      </c>
      <c r="E69" s="110" t="s">
        <v>408</v>
      </c>
      <c r="F69" s="143">
        <v>0</v>
      </c>
      <c r="G69" s="143">
        <v>0</v>
      </c>
      <c r="H69" s="143">
        <v>0</v>
      </c>
      <c r="I69" s="143">
        <v>0</v>
      </c>
      <c r="J69" s="143">
        <v>0</v>
      </c>
      <c r="K69" s="143">
        <v>0</v>
      </c>
      <c r="L69" s="110" t="s">
        <v>408</v>
      </c>
      <c r="M69" s="143">
        <v>0</v>
      </c>
      <c r="N69" s="143">
        <v>0</v>
      </c>
      <c r="O69" s="143">
        <v>0</v>
      </c>
      <c r="P69" s="143">
        <v>0</v>
      </c>
      <c r="Q69" s="143">
        <v>0</v>
      </c>
      <c r="R69" s="143">
        <v>0</v>
      </c>
      <c r="S69" s="143">
        <v>0</v>
      </c>
      <c r="T69" s="143">
        <v>0</v>
      </c>
      <c r="U69" s="143">
        <v>0</v>
      </c>
      <c r="V69" s="143">
        <v>0</v>
      </c>
      <c r="W69" s="143">
        <v>0</v>
      </c>
      <c r="X69" s="143">
        <v>0</v>
      </c>
      <c r="Y69" s="41" t="s">
        <v>408</v>
      </c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</row>
    <row r="70" spans="1:67" s="140" customFormat="1" ht="26.25" x14ac:dyDescent="0.25">
      <c r="A70" s="15" t="s">
        <v>88</v>
      </c>
      <c r="B70" s="16" t="s">
        <v>187</v>
      </c>
      <c r="C70" s="15" t="s">
        <v>188</v>
      </c>
      <c r="D70" s="41" t="s">
        <v>408</v>
      </c>
      <c r="E70" s="110" t="s">
        <v>408</v>
      </c>
      <c r="F70" s="143">
        <v>0</v>
      </c>
      <c r="G70" s="143">
        <v>0</v>
      </c>
      <c r="H70" s="143">
        <v>0</v>
      </c>
      <c r="I70" s="143">
        <v>0</v>
      </c>
      <c r="J70" s="143">
        <v>0</v>
      </c>
      <c r="K70" s="143">
        <v>0</v>
      </c>
      <c r="L70" s="110" t="s">
        <v>408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0</v>
      </c>
      <c r="V70" s="143">
        <v>0</v>
      </c>
      <c r="W70" s="143">
        <v>0</v>
      </c>
      <c r="X70" s="143">
        <v>0</v>
      </c>
      <c r="Y70" s="41" t="s">
        <v>408</v>
      </c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</row>
    <row r="71" spans="1:67" s="140" customFormat="1" ht="26.25" x14ac:dyDescent="0.25">
      <c r="A71" s="15" t="s">
        <v>88</v>
      </c>
      <c r="B71" s="16" t="s">
        <v>189</v>
      </c>
      <c r="C71" s="15" t="s">
        <v>190</v>
      </c>
      <c r="D71" s="41" t="s">
        <v>408</v>
      </c>
      <c r="E71" s="110" t="s">
        <v>408</v>
      </c>
      <c r="F71" s="143">
        <v>0</v>
      </c>
      <c r="G71" s="143">
        <v>0</v>
      </c>
      <c r="H71" s="143">
        <v>0</v>
      </c>
      <c r="I71" s="143">
        <v>0</v>
      </c>
      <c r="J71" s="143">
        <v>0</v>
      </c>
      <c r="K71" s="143">
        <v>0</v>
      </c>
      <c r="L71" s="110" t="s">
        <v>408</v>
      </c>
      <c r="M71" s="143">
        <v>0</v>
      </c>
      <c r="N71" s="143">
        <v>0</v>
      </c>
      <c r="O71" s="143">
        <v>0</v>
      </c>
      <c r="P71" s="143">
        <v>0</v>
      </c>
      <c r="Q71" s="143">
        <v>0</v>
      </c>
      <c r="R71" s="143">
        <v>0</v>
      </c>
      <c r="S71" s="143">
        <v>0</v>
      </c>
      <c r="T71" s="143">
        <v>0</v>
      </c>
      <c r="U71" s="110">
        <v>0</v>
      </c>
      <c r="V71" s="110">
        <v>0</v>
      </c>
      <c r="W71" s="110">
        <v>0</v>
      </c>
      <c r="X71" s="110">
        <v>0</v>
      </c>
      <c r="Y71" s="41" t="s">
        <v>408</v>
      </c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</row>
    <row r="72" spans="1:67" s="140" customFormat="1" ht="26.25" x14ac:dyDescent="0.25">
      <c r="A72" s="48" t="s">
        <v>148</v>
      </c>
      <c r="B72" s="50" t="s">
        <v>191</v>
      </c>
      <c r="C72" s="15" t="s">
        <v>192</v>
      </c>
      <c r="D72" s="41" t="s">
        <v>408</v>
      </c>
      <c r="E72" s="41" t="s">
        <v>408</v>
      </c>
      <c r="F72" s="143">
        <v>0</v>
      </c>
      <c r="G72" s="143">
        <v>0</v>
      </c>
      <c r="H72" s="40">
        <v>0</v>
      </c>
      <c r="I72" s="40">
        <v>0</v>
      </c>
      <c r="J72" s="40">
        <v>0</v>
      </c>
      <c r="K72" s="143">
        <v>0</v>
      </c>
      <c r="L72" s="110" t="s">
        <v>408</v>
      </c>
      <c r="M72" s="143">
        <v>0</v>
      </c>
      <c r="N72" s="143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1" t="s">
        <v>408</v>
      </c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</row>
    <row r="73" spans="1:67" s="140" customFormat="1" ht="38.25" x14ac:dyDescent="0.25">
      <c r="A73" s="43" t="s">
        <v>88</v>
      </c>
      <c r="B73" s="44" t="s">
        <v>193</v>
      </c>
      <c r="C73" s="51" t="s">
        <v>99</v>
      </c>
      <c r="D73" s="42" t="s">
        <v>408</v>
      </c>
      <c r="E73" s="42" t="s">
        <v>408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 t="s">
        <v>408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1" t="s">
        <v>408</v>
      </c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</row>
    <row r="74" spans="1:67" s="140" customFormat="1" ht="38.25" x14ac:dyDescent="0.25">
      <c r="A74" s="47" t="s">
        <v>194</v>
      </c>
      <c r="B74" s="45" t="s">
        <v>195</v>
      </c>
      <c r="C74" s="51" t="s">
        <v>99</v>
      </c>
      <c r="D74" s="42" t="s">
        <v>408</v>
      </c>
      <c r="E74" s="42" t="s">
        <v>408</v>
      </c>
      <c r="F74" s="42">
        <v>0</v>
      </c>
      <c r="G74" s="42">
        <v>0</v>
      </c>
      <c r="H74" s="97">
        <f>H75+H152</f>
        <v>6.4</v>
      </c>
      <c r="I74" s="42">
        <v>0</v>
      </c>
      <c r="J74" s="42">
        <v>0</v>
      </c>
      <c r="K74" s="42">
        <v>0</v>
      </c>
      <c r="L74" s="42" t="s">
        <v>408</v>
      </c>
      <c r="M74" s="42">
        <v>0</v>
      </c>
      <c r="N74" s="42">
        <v>0</v>
      </c>
      <c r="O74" s="97">
        <f>O75+O152</f>
        <v>6.4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97">
        <f>U75+U152</f>
        <v>0</v>
      </c>
      <c r="V74" s="42">
        <v>0</v>
      </c>
      <c r="W74" s="42">
        <v>0</v>
      </c>
      <c r="X74" s="42">
        <v>0</v>
      </c>
      <c r="Y74" s="41" t="s">
        <v>408</v>
      </c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</row>
    <row r="75" spans="1:67" s="140" customFormat="1" ht="25.5" x14ac:dyDescent="0.25">
      <c r="A75" s="45" t="s">
        <v>196</v>
      </c>
      <c r="B75" s="44" t="s">
        <v>197</v>
      </c>
      <c r="C75" s="51" t="s">
        <v>99</v>
      </c>
      <c r="D75" s="42" t="s">
        <v>408</v>
      </c>
      <c r="E75" s="42" t="s">
        <v>408</v>
      </c>
      <c r="F75" s="42">
        <f>SUM(F76:F78)</f>
        <v>0</v>
      </c>
      <c r="G75" s="42">
        <f>SUM(G76:G78)</f>
        <v>0</v>
      </c>
      <c r="H75" s="112">
        <f>SUM(H76:H151)</f>
        <v>6.4</v>
      </c>
      <c r="I75" s="42">
        <f>SUM(I76:I78)</f>
        <v>0</v>
      </c>
      <c r="J75" s="91">
        <f>SUM(J76:J78)</f>
        <v>0</v>
      </c>
      <c r="K75" s="42">
        <f>SUM(K76:K78)</f>
        <v>0</v>
      </c>
      <c r="L75" s="42" t="s">
        <v>408</v>
      </c>
      <c r="M75" s="42">
        <f>SUM(M76:M78)</f>
        <v>0</v>
      </c>
      <c r="N75" s="42">
        <f>SUM(N76:N78)</f>
        <v>0</v>
      </c>
      <c r="O75" s="112">
        <f>SUM(O76:O151)</f>
        <v>6.4</v>
      </c>
      <c r="P75" s="42">
        <f>SUM(P76:P78)</f>
        <v>0</v>
      </c>
      <c r="Q75" s="91">
        <f>SUM(Q76:Q78)</f>
        <v>0</v>
      </c>
      <c r="R75" s="42">
        <f>SUM(R76:R78)</f>
        <v>0</v>
      </c>
      <c r="S75" s="42">
        <f>SUM(S76:S78)</f>
        <v>0</v>
      </c>
      <c r="T75" s="42">
        <f>SUM(T76:T78)</f>
        <v>0</v>
      </c>
      <c r="U75" s="112">
        <f>SUM(U76:U151)</f>
        <v>0</v>
      </c>
      <c r="V75" s="42">
        <f>SUM(V76:V78)</f>
        <v>0</v>
      </c>
      <c r="W75" s="91">
        <f>SUM(W76:W78)</f>
        <v>0</v>
      </c>
      <c r="X75" s="42">
        <f>SUM(X76:X78)</f>
        <v>0</v>
      </c>
      <c r="Y75" s="41" t="s">
        <v>408</v>
      </c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</row>
    <row r="76" spans="1:67" s="140" customFormat="1" ht="26.25" x14ac:dyDescent="0.25">
      <c r="A76" s="48" t="s">
        <v>196</v>
      </c>
      <c r="B76" s="50" t="s">
        <v>198</v>
      </c>
      <c r="C76" s="52" t="s">
        <v>199</v>
      </c>
      <c r="D76" s="41" t="s">
        <v>408</v>
      </c>
      <c r="E76" s="42" t="s">
        <v>445</v>
      </c>
      <c r="F76" s="41">
        <v>0</v>
      </c>
      <c r="G76" s="41">
        <v>0</v>
      </c>
      <c r="H76" s="104">
        <v>2.9</v>
      </c>
      <c r="I76" s="41">
        <v>0</v>
      </c>
      <c r="J76" s="40">
        <v>0</v>
      </c>
      <c r="K76" s="41">
        <v>0</v>
      </c>
      <c r="L76" s="42" t="s">
        <v>445</v>
      </c>
      <c r="M76" s="41">
        <v>0</v>
      </c>
      <c r="N76" s="41">
        <v>0</v>
      </c>
      <c r="O76" s="104">
        <v>2.9</v>
      </c>
      <c r="P76" s="41">
        <v>0</v>
      </c>
      <c r="Q76" s="40">
        <v>0</v>
      </c>
      <c r="R76" s="41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1" t="s">
        <v>408</v>
      </c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</row>
    <row r="77" spans="1:67" s="140" customFormat="1" ht="26.25" x14ac:dyDescent="0.25">
      <c r="A77" s="43" t="s">
        <v>196</v>
      </c>
      <c r="B77" s="50" t="s">
        <v>200</v>
      </c>
      <c r="C77" s="52" t="s">
        <v>201</v>
      </c>
      <c r="D77" s="41" t="s">
        <v>408</v>
      </c>
      <c r="E77" s="42" t="s">
        <v>446</v>
      </c>
      <c r="F77" s="41">
        <v>0</v>
      </c>
      <c r="G77" s="41">
        <v>0</v>
      </c>
      <c r="H77" s="104">
        <v>2.5</v>
      </c>
      <c r="I77" s="41">
        <v>0</v>
      </c>
      <c r="J77" s="40">
        <v>0</v>
      </c>
      <c r="K77" s="41">
        <v>0</v>
      </c>
      <c r="L77" s="42" t="s">
        <v>446</v>
      </c>
      <c r="M77" s="41">
        <v>0</v>
      </c>
      <c r="N77" s="41">
        <v>0</v>
      </c>
      <c r="O77" s="104">
        <v>2.5</v>
      </c>
      <c r="P77" s="41">
        <v>0</v>
      </c>
      <c r="Q77" s="40">
        <v>0</v>
      </c>
      <c r="R77" s="41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1" t="s">
        <v>408</v>
      </c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</row>
    <row r="78" spans="1:67" s="140" customFormat="1" ht="26.25" x14ac:dyDescent="0.25">
      <c r="A78" s="48" t="s">
        <v>196</v>
      </c>
      <c r="B78" s="50" t="s">
        <v>202</v>
      </c>
      <c r="C78" s="52" t="s">
        <v>203</v>
      </c>
      <c r="D78" s="41" t="s">
        <v>408</v>
      </c>
      <c r="E78" s="42" t="s">
        <v>446</v>
      </c>
      <c r="F78" s="41">
        <v>0</v>
      </c>
      <c r="G78" s="41">
        <v>0</v>
      </c>
      <c r="H78" s="104">
        <v>1</v>
      </c>
      <c r="I78" s="41">
        <v>0</v>
      </c>
      <c r="J78" s="40">
        <v>0</v>
      </c>
      <c r="K78" s="41">
        <v>0</v>
      </c>
      <c r="L78" s="42" t="s">
        <v>446</v>
      </c>
      <c r="M78" s="41">
        <v>0</v>
      </c>
      <c r="N78" s="41">
        <v>0</v>
      </c>
      <c r="O78" s="104">
        <v>1</v>
      </c>
      <c r="P78" s="41">
        <v>0</v>
      </c>
      <c r="Q78" s="40">
        <v>0</v>
      </c>
      <c r="R78" s="41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1" t="s">
        <v>408</v>
      </c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</row>
    <row r="79" spans="1:67" s="140" customFormat="1" ht="26.25" x14ac:dyDescent="0.25">
      <c r="A79" s="43" t="s">
        <v>196</v>
      </c>
      <c r="B79" s="49" t="s">
        <v>204</v>
      </c>
      <c r="C79" s="15" t="s">
        <v>205</v>
      </c>
      <c r="D79" s="41" t="s">
        <v>408</v>
      </c>
      <c r="E79" s="110" t="s">
        <v>408</v>
      </c>
      <c r="F79" s="41">
        <v>0</v>
      </c>
      <c r="G79" s="41">
        <v>0</v>
      </c>
      <c r="H79" s="40">
        <v>0</v>
      </c>
      <c r="I79" s="41">
        <v>0</v>
      </c>
      <c r="J79" s="40">
        <v>0</v>
      </c>
      <c r="K79" s="41">
        <v>0</v>
      </c>
      <c r="L79" s="110" t="s">
        <v>408</v>
      </c>
      <c r="M79" s="41">
        <v>0</v>
      </c>
      <c r="N79" s="41">
        <v>0</v>
      </c>
      <c r="O79" s="40">
        <v>0</v>
      </c>
      <c r="P79" s="41">
        <v>0</v>
      </c>
      <c r="Q79" s="40">
        <v>0</v>
      </c>
      <c r="R79" s="41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1" t="s">
        <v>408</v>
      </c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</row>
    <row r="80" spans="1:67" s="140" customFormat="1" ht="26.25" x14ac:dyDescent="0.25">
      <c r="A80" s="48" t="s">
        <v>196</v>
      </c>
      <c r="B80" s="49" t="s">
        <v>206</v>
      </c>
      <c r="C80" s="15" t="s">
        <v>207</v>
      </c>
      <c r="D80" s="41" t="s">
        <v>408</v>
      </c>
      <c r="E80" s="110" t="s">
        <v>408</v>
      </c>
      <c r="F80" s="41">
        <v>0</v>
      </c>
      <c r="G80" s="41">
        <v>0</v>
      </c>
      <c r="H80" s="40">
        <v>0</v>
      </c>
      <c r="I80" s="41">
        <v>0</v>
      </c>
      <c r="J80" s="40">
        <v>0</v>
      </c>
      <c r="K80" s="41">
        <v>0</v>
      </c>
      <c r="L80" s="110" t="s">
        <v>408</v>
      </c>
      <c r="M80" s="41">
        <v>0</v>
      </c>
      <c r="N80" s="41">
        <v>0</v>
      </c>
      <c r="O80" s="40">
        <v>0</v>
      </c>
      <c r="P80" s="41">
        <v>0</v>
      </c>
      <c r="Q80" s="40">
        <v>0</v>
      </c>
      <c r="R80" s="41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1" t="s">
        <v>408</v>
      </c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</row>
    <row r="81" spans="1:67" s="140" customFormat="1" ht="26.25" x14ac:dyDescent="0.25">
      <c r="A81" s="43" t="s">
        <v>196</v>
      </c>
      <c r="B81" s="49" t="s">
        <v>208</v>
      </c>
      <c r="C81" s="15" t="s">
        <v>209</v>
      </c>
      <c r="D81" s="41" t="s">
        <v>408</v>
      </c>
      <c r="E81" s="110" t="s">
        <v>408</v>
      </c>
      <c r="F81" s="41">
        <v>0</v>
      </c>
      <c r="G81" s="41">
        <v>0</v>
      </c>
      <c r="H81" s="40">
        <v>0</v>
      </c>
      <c r="I81" s="41">
        <v>0</v>
      </c>
      <c r="J81" s="40">
        <v>0</v>
      </c>
      <c r="K81" s="41">
        <v>0</v>
      </c>
      <c r="L81" s="110" t="s">
        <v>408</v>
      </c>
      <c r="M81" s="41">
        <v>0</v>
      </c>
      <c r="N81" s="41">
        <v>0</v>
      </c>
      <c r="O81" s="40">
        <v>0</v>
      </c>
      <c r="P81" s="41">
        <v>0</v>
      </c>
      <c r="Q81" s="40">
        <v>0</v>
      </c>
      <c r="R81" s="41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1" t="s">
        <v>408</v>
      </c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</row>
    <row r="82" spans="1:67" s="140" customFormat="1" ht="26.25" x14ac:dyDescent="0.25">
      <c r="A82" s="48" t="s">
        <v>196</v>
      </c>
      <c r="B82" s="49" t="s">
        <v>210</v>
      </c>
      <c r="C82" s="15" t="s">
        <v>211</v>
      </c>
      <c r="D82" s="41" t="s">
        <v>408</v>
      </c>
      <c r="E82" s="110" t="s">
        <v>408</v>
      </c>
      <c r="F82" s="41">
        <v>0</v>
      </c>
      <c r="G82" s="41">
        <v>0</v>
      </c>
      <c r="H82" s="40">
        <v>0</v>
      </c>
      <c r="I82" s="41">
        <v>0</v>
      </c>
      <c r="J82" s="40">
        <v>0</v>
      </c>
      <c r="K82" s="41">
        <v>0</v>
      </c>
      <c r="L82" s="110" t="s">
        <v>408</v>
      </c>
      <c r="M82" s="41">
        <v>0</v>
      </c>
      <c r="N82" s="41">
        <v>0</v>
      </c>
      <c r="O82" s="40">
        <v>0</v>
      </c>
      <c r="P82" s="41">
        <v>0</v>
      </c>
      <c r="Q82" s="40">
        <v>0</v>
      </c>
      <c r="R82" s="41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1" t="s">
        <v>408</v>
      </c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</row>
    <row r="83" spans="1:67" s="140" customFormat="1" ht="26.25" x14ac:dyDescent="0.25">
      <c r="A83" s="43" t="s">
        <v>196</v>
      </c>
      <c r="B83" s="49" t="s">
        <v>212</v>
      </c>
      <c r="C83" s="15" t="s">
        <v>213</v>
      </c>
      <c r="D83" s="41" t="s">
        <v>408</v>
      </c>
      <c r="E83" s="110" t="s">
        <v>408</v>
      </c>
      <c r="F83" s="41">
        <v>0</v>
      </c>
      <c r="G83" s="41">
        <v>0</v>
      </c>
      <c r="H83" s="40">
        <v>0</v>
      </c>
      <c r="I83" s="41">
        <v>0</v>
      </c>
      <c r="J83" s="40">
        <v>0</v>
      </c>
      <c r="K83" s="41">
        <v>0</v>
      </c>
      <c r="L83" s="110" t="s">
        <v>408</v>
      </c>
      <c r="M83" s="41">
        <v>0</v>
      </c>
      <c r="N83" s="41">
        <v>0</v>
      </c>
      <c r="O83" s="40">
        <v>0</v>
      </c>
      <c r="P83" s="41">
        <v>0</v>
      </c>
      <c r="Q83" s="40">
        <v>0</v>
      </c>
      <c r="R83" s="41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1" t="s">
        <v>408</v>
      </c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</row>
    <row r="84" spans="1:67" s="140" customFormat="1" ht="26.25" x14ac:dyDescent="0.25">
      <c r="A84" s="48" t="s">
        <v>196</v>
      </c>
      <c r="B84" s="49" t="s">
        <v>214</v>
      </c>
      <c r="C84" s="15" t="s">
        <v>215</v>
      </c>
      <c r="D84" s="41" t="s">
        <v>408</v>
      </c>
      <c r="E84" s="110" t="s">
        <v>408</v>
      </c>
      <c r="F84" s="41">
        <v>0</v>
      </c>
      <c r="G84" s="41">
        <v>0</v>
      </c>
      <c r="H84" s="40">
        <v>0</v>
      </c>
      <c r="I84" s="41">
        <v>0</v>
      </c>
      <c r="J84" s="40">
        <v>0</v>
      </c>
      <c r="K84" s="41">
        <v>0</v>
      </c>
      <c r="L84" s="110" t="s">
        <v>408</v>
      </c>
      <c r="M84" s="41">
        <v>0</v>
      </c>
      <c r="N84" s="41">
        <v>0</v>
      </c>
      <c r="O84" s="40">
        <v>0</v>
      </c>
      <c r="P84" s="41">
        <v>0</v>
      </c>
      <c r="Q84" s="40">
        <v>0</v>
      </c>
      <c r="R84" s="41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1" t="s">
        <v>408</v>
      </c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</row>
    <row r="85" spans="1:67" s="140" customFormat="1" ht="26.25" x14ac:dyDescent="0.25">
      <c r="A85" s="43" t="s">
        <v>196</v>
      </c>
      <c r="B85" s="49" t="s">
        <v>216</v>
      </c>
      <c r="C85" s="15" t="s">
        <v>217</v>
      </c>
      <c r="D85" s="41" t="s">
        <v>408</v>
      </c>
      <c r="E85" s="110" t="s">
        <v>408</v>
      </c>
      <c r="F85" s="41">
        <v>0</v>
      </c>
      <c r="G85" s="41">
        <v>0</v>
      </c>
      <c r="H85" s="40">
        <v>0</v>
      </c>
      <c r="I85" s="41">
        <v>0</v>
      </c>
      <c r="J85" s="40">
        <v>0</v>
      </c>
      <c r="K85" s="41">
        <v>0</v>
      </c>
      <c r="L85" s="110" t="s">
        <v>408</v>
      </c>
      <c r="M85" s="41">
        <v>0</v>
      </c>
      <c r="N85" s="41">
        <v>0</v>
      </c>
      <c r="O85" s="40">
        <v>0</v>
      </c>
      <c r="P85" s="41">
        <v>0</v>
      </c>
      <c r="Q85" s="40">
        <v>0</v>
      </c>
      <c r="R85" s="41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1" t="s">
        <v>408</v>
      </c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</row>
    <row r="86" spans="1:67" s="140" customFormat="1" ht="26.25" x14ac:dyDescent="0.25">
      <c r="A86" s="48" t="s">
        <v>196</v>
      </c>
      <c r="B86" s="49" t="s">
        <v>218</v>
      </c>
      <c r="C86" s="15" t="s">
        <v>219</v>
      </c>
      <c r="D86" s="41" t="s">
        <v>408</v>
      </c>
      <c r="E86" s="110" t="s">
        <v>408</v>
      </c>
      <c r="F86" s="41">
        <v>0</v>
      </c>
      <c r="G86" s="41">
        <v>0</v>
      </c>
      <c r="H86" s="40">
        <v>0</v>
      </c>
      <c r="I86" s="41">
        <v>0</v>
      </c>
      <c r="J86" s="40">
        <v>0</v>
      </c>
      <c r="K86" s="41">
        <v>0</v>
      </c>
      <c r="L86" s="110" t="s">
        <v>408</v>
      </c>
      <c r="M86" s="41">
        <v>0</v>
      </c>
      <c r="N86" s="41">
        <v>0</v>
      </c>
      <c r="O86" s="40">
        <v>0</v>
      </c>
      <c r="P86" s="41">
        <v>0</v>
      </c>
      <c r="Q86" s="40">
        <v>0</v>
      </c>
      <c r="R86" s="41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1" t="s">
        <v>408</v>
      </c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</row>
    <row r="87" spans="1:67" s="140" customFormat="1" ht="26.25" x14ac:dyDescent="0.25">
      <c r="A87" s="43" t="s">
        <v>196</v>
      </c>
      <c r="B87" s="49" t="s">
        <v>220</v>
      </c>
      <c r="C87" s="15" t="s">
        <v>221</v>
      </c>
      <c r="D87" s="41" t="s">
        <v>408</v>
      </c>
      <c r="E87" s="110" t="s">
        <v>408</v>
      </c>
      <c r="F87" s="41">
        <v>0</v>
      </c>
      <c r="G87" s="41">
        <v>0</v>
      </c>
      <c r="H87" s="40">
        <v>0</v>
      </c>
      <c r="I87" s="41">
        <v>0</v>
      </c>
      <c r="J87" s="40">
        <v>0</v>
      </c>
      <c r="K87" s="41">
        <v>0</v>
      </c>
      <c r="L87" s="110" t="s">
        <v>408</v>
      </c>
      <c r="M87" s="41">
        <v>0</v>
      </c>
      <c r="N87" s="41">
        <v>0</v>
      </c>
      <c r="O87" s="40">
        <v>0</v>
      </c>
      <c r="P87" s="41">
        <v>0</v>
      </c>
      <c r="Q87" s="40">
        <v>0</v>
      </c>
      <c r="R87" s="41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1" t="s">
        <v>408</v>
      </c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</row>
    <row r="88" spans="1:67" s="140" customFormat="1" ht="26.25" x14ac:dyDescent="0.25">
      <c r="A88" s="48" t="s">
        <v>196</v>
      </c>
      <c r="B88" s="49" t="s">
        <v>222</v>
      </c>
      <c r="C88" s="15" t="s">
        <v>223</v>
      </c>
      <c r="D88" s="41" t="s">
        <v>408</v>
      </c>
      <c r="E88" s="110" t="s">
        <v>408</v>
      </c>
      <c r="F88" s="41">
        <v>0</v>
      </c>
      <c r="G88" s="41">
        <v>0</v>
      </c>
      <c r="H88" s="40">
        <v>0</v>
      </c>
      <c r="I88" s="41">
        <v>0</v>
      </c>
      <c r="J88" s="40">
        <v>0</v>
      </c>
      <c r="K88" s="41">
        <v>0</v>
      </c>
      <c r="L88" s="110" t="s">
        <v>408</v>
      </c>
      <c r="M88" s="41">
        <v>0</v>
      </c>
      <c r="N88" s="41">
        <v>0</v>
      </c>
      <c r="O88" s="40">
        <v>0</v>
      </c>
      <c r="P88" s="41">
        <v>0</v>
      </c>
      <c r="Q88" s="40">
        <v>0</v>
      </c>
      <c r="R88" s="41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1" t="s">
        <v>408</v>
      </c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</row>
    <row r="89" spans="1:67" s="140" customFormat="1" ht="26.25" x14ac:dyDescent="0.25">
      <c r="A89" s="43" t="s">
        <v>196</v>
      </c>
      <c r="B89" s="49" t="s">
        <v>224</v>
      </c>
      <c r="C89" s="15" t="s">
        <v>225</v>
      </c>
      <c r="D89" s="41" t="s">
        <v>408</v>
      </c>
      <c r="E89" s="110" t="s">
        <v>408</v>
      </c>
      <c r="F89" s="41">
        <v>0</v>
      </c>
      <c r="G89" s="41">
        <v>0</v>
      </c>
      <c r="H89" s="40">
        <v>0</v>
      </c>
      <c r="I89" s="41">
        <v>0</v>
      </c>
      <c r="J89" s="40">
        <v>0</v>
      </c>
      <c r="K89" s="41">
        <v>0</v>
      </c>
      <c r="L89" s="110" t="s">
        <v>408</v>
      </c>
      <c r="M89" s="41">
        <v>0</v>
      </c>
      <c r="N89" s="41">
        <v>0</v>
      </c>
      <c r="O89" s="40">
        <v>0</v>
      </c>
      <c r="P89" s="41">
        <v>0</v>
      </c>
      <c r="Q89" s="40">
        <v>0</v>
      </c>
      <c r="R89" s="41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1" t="s">
        <v>408</v>
      </c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</row>
    <row r="90" spans="1:67" s="140" customFormat="1" ht="26.25" x14ac:dyDescent="0.25">
      <c r="A90" s="48" t="s">
        <v>196</v>
      </c>
      <c r="B90" s="49" t="s">
        <v>226</v>
      </c>
      <c r="C90" s="15" t="s">
        <v>227</v>
      </c>
      <c r="D90" s="41" t="s">
        <v>408</v>
      </c>
      <c r="E90" s="110" t="s">
        <v>408</v>
      </c>
      <c r="F90" s="41">
        <v>0</v>
      </c>
      <c r="G90" s="41">
        <v>0</v>
      </c>
      <c r="H90" s="40">
        <v>0</v>
      </c>
      <c r="I90" s="41">
        <v>0</v>
      </c>
      <c r="J90" s="40">
        <v>0</v>
      </c>
      <c r="K90" s="41">
        <v>0</v>
      </c>
      <c r="L90" s="110" t="s">
        <v>408</v>
      </c>
      <c r="M90" s="41">
        <v>0</v>
      </c>
      <c r="N90" s="41">
        <v>0</v>
      </c>
      <c r="O90" s="40">
        <v>0</v>
      </c>
      <c r="P90" s="41">
        <v>0</v>
      </c>
      <c r="Q90" s="40">
        <v>0</v>
      </c>
      <c r="R90" s="41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1" t="s">
        <v>408</v>
      </c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</row>
    <row r="91" spans="1:67" s="140" customFormat="1" ht="26.25" x14ac:dyDescent="0.25">
      <c r="A91" s="43" t="s">
        <v>196</v>
      </c>
      <c r="B91" s="49" t="s">
        <v>228</v>
      </c>
      <c r="C91" s="15" t="s">
        <v>229</v>
      </c>
      <c r="D91" s="41" t="s">
        <v>408</v>
      </c>
      <c r="E91" s="110" t="s">
        <v>408</v>
      </c>
      <c r="F91" s="41">
        <v>0</v>
      </c>
      <c r="G91" s="41">
        <v>0</v>
      </c>
      <c r="H91" s="40">
        <v>0</v>
      </c>
      <c r="I91" s="41">
        <v>0</v>
      </c>
      <c r="J91" s="40">
        <v>0</v>
      </c>
      <c r="K91" s="41">
        <v>0</v>
      </c>
      <c r="L91" s="110" t="s">
        <v>408</v>
      </c>
      <c r="M91" s="41">
        <v>0</v>
      </c>
      <c r="N91" s="41">
        <v>0</v>
      </c>
      <c r="O91" s="40">
        <v>0</v>
      </c>
      <c r="P91" s="41">
        <v>0</v>
      </c>
      <c r="Q91" s="40">
        <v>0</v>
      </c>
      <c r="R91" s="41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1" t="s">
        <v>408</v>
      </c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</row>
    <row r="92" spans="1:67" s="140" customFormat="1" ht="38.25" x14ac:dyDescent="0.25">
      <c r="A92" s="48" t="s">
        <v>196</v>
      </c>
      <c r="B92" s="53" t="s">
        <v>230</v>
      </c>
      <c r="C92" s="15" t="s">
        <v>231</v>
      </c>
      <c r="D92" s="41" t="s">
        <v>408</v>
      </c>
      <c r="E92" s="110" t="s">
        <v>408</v>
      </c>
      <c r="F92" s="41">
        <v>0</v>
      </c>
      <c r="G92" s="41">
        <v>0</v>
      </c>
      <c r="H92" s="40">
        <v>0</v>
      </c>
      <c r="I92" s="41">
        <v>0</v>
      </c>
      <c r="J92" s="40">
        <v>0</v>
      </c>
      <c r="K92" s="41">
        <v>0</v>
      </c>
      <c r="L92" s="110" t="s">
        <v>408</v>
      </c>
      <c r="M92" s="41">
        <v>0</v>
      </c>
      <c r="N92" s="41">
        <v>0</v>
      </c>
      <c r="O92" s="40">
        <v>0</v>
      </c>
      <c r="P92" s="41">
        <v>0</v>
      </c>
      <c r="Q92" s="40">
        <v>0</v>
      </c>
      <c r="R92" s="41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1" t="s">
        <v>408</v>
      </c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</row>
    <row r="93" spans="1:67" s="140" customFormat="1" ht="26.25" x14ac:dyDescent="0.25">
      <c r="A93" s="43" t="s">
        <v>196</v>
      </c>
      <c r="B93" s="49" t="s">
        <v>232</v>
      </c>
      <c r="C93" s="15" t="s">
        <v>233</v>
      </c>
      <c r="D93" s="41" t="s">
        <v>408</v>
      </c>
      <c r="E93" s="110" t="s">
        <v>408</v>
      </c>
      <c r="F93" s="41">
        <v>0</v>
      </c>
      <c r="G93" s="41">
        <v>0</v>
      </c>
      <c r="H93" s="40">
        <v>0</v>
      </c>
      <c r="I93" s="41">
        <v>0</v>
      </c>
      <c r="J93" s="40">
        <v>0</v>
      </c>
      <c r="K93" s="41">
        <v>0</v>
      </c>
      <c r="L93" s="110" t="s">
        <v>408</v>
      </c>
      <c r="M93" s="41">
        <v>0</v>
      </c>
      <c r="N93" s="41">
        <v>0</v>
      </c>
      <c r="O93" s="40">
        <v>0</v>
      </c>
      <c r="P93" s="41">
        <v>0</v>
      </c>
      <c r="Q93" s="40">
        <v>0</v>
      </c>
      <c r="R93" s="41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1" t="s">
        <v>408</v>
      </c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</row>
    <row r="94" spans="1:67" s="140" customFormat="1" ht="26.25" x14ac:dyDescent="0.25">
      <c r="A94" s="48" t="s">
        <v>196</v>
      </c>
      <c r="B94" s="49" t="s">
        <v>234</v>
      </c>
      <c r="C94" s="15" t="s">
        <v>235</v>
      </c>
      <c r="D94" s="41" t="s">
        <v>408</v>
      </c>
      <c r="E94" s="110" t="s">
        <v>408</v>
      </c>
      <c r="F94" s="41">
        <v>0</v>
      </c>
      <c r="G94" s="41">
        <v>0</v>
      </c>
      <c r="H94" s="40">
        <v>0</v>
      </c>
      <c r="I94" s="41">
        <v>0</v>
      </c>
      <c r="J94" s="40">
        <v>0</v>
      </c>
      <c r="K94" s="41">
        <v>0</v>
      </c>
      <c r="L94" s="110" t="s">
        <v>408</v>
      </c>
      <c r="M94" s="41">
        <v>0</v>
      </c>
      <c r="N94" s="41">
        <v>0</v>
      </c>
      <c r="O94" s="40">
        <v>0</v>
      </c>
      <c r="P94" s="41">
        <v>0</v>
      </c>
      <c r="Q94" s="40">
        <v>0</v>
      </c>
      <c r="R94" s="41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1" t="s">
        <v>408</v>
      </c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</row>
    <row r="95" spans="1:67" s="140" customFormat="1" ht="26.25" x14ac:dyDescent="0.25">
      <c r="A95" s="43" t="s">
        <v>196</v>
      </c>
      <c r="B95" s="49" t="s">
        <v>236</v>
      </c>
      <c r="C95" s="15" t="s">
        <v>237</v>
      </c>
      <c r="D95" s="41" t="s">
        <v>408</v>
      </c>
      <c r="E95" s="110" t="s">
        <v>408</v>
      </c>
      <c r="F95" s="41">
        <v>0</v>
      </c>
      <c r="G95" s="41">
        <v>0</v>
      </c>
      <c r="H95" s="40">
        <v>0</v>
      </c>
      <c r="I95" s="41">
        <v>0</v>
      </c>
      <c r="J95" s="40">
        <v>0</v>
      </c>
      <c r="K95" s="41">
        <v>0</v>
      </c>
      <c r="L95" s="110" t="s">
        <v>408</v>
      </c>
      <c r="M95" s="41">
        <v>0</v>
      </c>
      <c r="N95" s="41">
        <v>0</v>
      </c>
      <c r="O95" s="40">
        <v>0</v>
      </c>
      <c r="P95" s="41">
        <v>0</v>
      </c>
      <c r="Q95" s="40">
        <v>0</v>
      </c>
      <c r="R95" s="41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1" t="s">
        <v>408</v>
      </c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</row>
    <row r="96" spans="1:67" s="140" customFormat="1" ht="26.25" x14ac:dyDescent="0.25">
      <c r="A96" s="48" t="s">
        <v>196</v>
      </c>
      <c r="B96" s="49" t="s">
        <v>238</v>
      </c>
      <c r="C96" s="15" t="s">
        <v>239</v>
      </c>
      <c r="D96" s="41" t="s">
        <v>408</v>
      </c>
      <c r="E96" s="110" t="s">
        <v>408</v>
      </c>
      <c r="F96" s="41">
        <v>0</v>
      </c>
      <c r="G96" s="41">
        <v>0</v>
      </c>
      <c r="H96" s="40">
        <v>0</v>
      </c>
      <c r="I96" s="41">
        <v>0</v>
      </c>
      <c r="J96" s="40">
        <v>0</v>
      </c>
      <c r="K96" s="41">
        <v>0</v>
      </c>
      <c r="L96" s="110" t="s">
        <v>408</v>
      </c>
      <c r="M96" s="41">
        <v>0</v>
      </c>
      <c r="N96" s="41">
        <v>0</v>
      </c>
      <c r="O96" s="40">
        <v>0</v>
      </c>
      <c r="P96" s="41">
        <v>0</v>
      </c>
      <c r="Q96" s="40">
        <v>0</v>
      </c>
      <c r="R96" s="41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1" t="s">
        <v>408</v>
      </c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</row>
    <row r="97" spans="1:67" s="140" customFormat="1" ht="26.25" x14ac:dyDescent="0.25">
      <c r="A97" s="43" t="s">
        <v>196</v>
      </c>
      <c r="B97" s="49" t="s">
        <v>240</v>
      </c>
      <c r="C97" s="15" t="s">
        <v>241</v>
      </c>
      <c r="D97" s="41" t="s">
        <v>408</v>
      </c>
      <c r="E97" s="110" t="s">
        <v>408</v>
      </c>
      <c r="F97" s="41">
        <v>0</v>
      </c>
      <c r="G97" s="41">
        <v>0</v>
      </c>
      <c r="H97" s="40">
        <v>0</v>
      </c>
      <c r="I97" s="41">
        <v>0</v>
      </c>
      <c r="J97" s="40">
        <v>0</v>
      </c>
      <c r="K97" s="41">
        <v>0</v>
      </c>
      <c r="L97" s="110" t="s">
        <v>408</v>
      </c>
      <c r="M97" s="41">
        <v>0</v>
      </c>
      <c r="N97" s="41">
        <v>0</v>
      </c>
      <c r="O97" s="40">
        <v>0</v>
      </c>
      <c r="P97" s="41">
        <v>0</v>
      </c>
      <c r="Q97" s="40">
        <v>0</v>
      </c>
      <c r="R97" s="41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1" t="s">
        <v>408</v>
      </c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</row>
    <row r="98" spans="1:67" s="140" customFormat="1" ht="26.25" x14ac:dyDescent="0.25">
      <c r="A98" s="48" t="s">
        <v>196</v>
      </c>
      <c r="B98" s="49" t="s">
        <v>242</v>
      </c>
      <c r="C98" s="15" t="s">
        <v>243</v>
      </c>
      <c r="D98" s="41" t="s">
        <v>408</v>
      </c>
      <c r="E98" s="110" t="s">
        <v>408</v>
      </c>
      <c r="F98" s="41">
        <v>0</v>
      </c>
      <c r="G98" s="41">
        <v>0</v>
      </c>
      <c r="H98" s="40">
        <v>0</v>
      </c>
      <c r="I98" s="41">
        <v>0</v>
      </c>
      <c r="J98" s="40">
        <v>0</v>
      </c>
      <c r="K98" s="41">
        <v>0</v>
      </c>
      <c r="L98" s="110" t="s">
        <v>408</v>
      </c>
      <c r="M98" s="41">
        <v>0</v>
      </c>
      <c r="N98" s="41">
        <v>0</v>
      </c>
      <c r="O98" s="40">
        <v>0</v>
      </c>
      <c r="P98" s="41">
        <v>0</v>
      </c>
      <c r="Q98" s="40">
        <v>0</v>
      </c>
      <c r="R98" s="41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1" t="s">
        <v>408</v>
      </c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</row>
    <row r="99" spans="1:67" s="140" customFormat="1" ht="26.25" x14ac:dyDescent="0.25">
      <c r="A99" s="43" t="s">
        <v>196</v>
      </c>
      <c r="B99" s="49" t="s">
        <v>244</v>
      </c>
      <c r="C99" s="15" t="s">
        <v>245</v>
      </c>
      <c r="D99" s="41" t="s">
        <v>408</v>
      </c>
      <c r="E99" s="110" t="s">
        <v>408</v>
      </c>
      <c r="F99" s="41">
        <v>0</v>
      </c>
      <c r="G99" s="41">
        <v>0</v>
      </c>
      <c r="H99" s="40">
        <v>0</v>
      </c>
      <c r="I99" s="41">
        <v>0</v>
      </c>
      <c r="J99" s="40">
        <v>0</v>
      </c>
      <c r="K99" s="41">
        <v>0</v>
      </c>
      <c r="L99" s="110" t="s">
        <v>408</v>
      </c>
      <c r="M99" s="41">
        <v>0</v>
      </c>
      <c r="N99" s="41">
        <v>0</v>
      </c>
      <c r="O99" s="40">
        <v>0</v>
      </c>
      <c r="P99" s="41">
        <v>0</v>
      </c>
      <c r="Q99" s="40">
        <v>0</v>
      </c>
      <c r="R99" s="41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1" t="s">
        <v>408</v>
      </c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</row>
    <row r="100" spans="1:67" s="140" customFormat="1" ht="26.25" x14ac:dyDescent="0.25">
      <c r="A100" s="48" t="s">
        <v>196</v>
      </c>
      <c r="B100" s="49" t="s">
        <v>246</v>
      </c>
      <c r="C100" s="15" t="s">
        <v>247</v>
      </c>
      <c r="D100" s="41" t="s">
        <v>408</v>
      </c>
      <c r="E100" s="110" t="s">
        <v>408</v>
      </c>
      <c r="F100" s="41">
        <v>0</v>
      </c>
      <c r="G100" s="41">
        <v>0</v>
      </c>
      <c r="H100" s="40">
        <v>0</v>
      </c>
      <c r="I100" s="41">
        <v>0</v>
      </c>
      <c r="J100" s="40">
        <v>0</v>
      </c>
      <c r="K100" s="41">
        <v>0</v>
      </c>
      <c r="L100" s="110" t="s">
        <v>408</v>
      </c>
      <c r="M100" s="41">
        <v>0</v>
      </c>
      <c r="N100" s="41">
        <v>0</v>
      </c>
      <c r="O100" s="40">
        <v>0</v>
      </c>
      <c r="P100" s="41">
        <v>0</v>
      </c>
      <c r="Q100" s="40">
        <v>0</v>
      </c>
      <c r="R100" s="41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1" t="s">
        <v>408</v>
      </c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</row>
    <row r="101" spans="1:67" s="140" customFormat="1" ht="26.25" x14ac:dyDescent="0.25">
      <c r="A101" s="43" t="s">
        <v>196</v>
      </c>
      <c r="B101" s="49" t="s">
        <v>248</v>
      </c>
      <c r="C101" s="15" t="s">
        <v>249</v>
      </c>
      <c r="D101" s="41" t="s">
        <v>408</v>
      </c>
      <c r="E101" s="110" t="s">
        <v>408</v>
      </c>
      <c r="F101" s="41">
        <v>0</v>
      </c>
      <c r="G101" s="41">
        <v>0</v>
      </c>
      <c r="H101" s="40">
        <v>0</v>
      </c>
      <c r="I101" s="41">
        <v>0</v>
      </c>
      <c r="J101" s="40">
        <v>0</v>
      </c>
      <c r="K101" s="41">
        <v>0</v>
      </c>
      <c r="L101" s="110" t="s">
        <v>408</v>
      </c>
      <c r="M101" s="41">
        <v>0</v>
      </c>
      <c r="N101" s="41">
        <v>0</v>
      </c>
      <c r="O101" s="40">
        <v>0</v>
      </c>
      <c r="P101" s="41">
        <v>0</v>
      </c>
      <c r="Q101" s="40">
        <v>0</v>
      </c>
      <c r="R101" s="41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1" t="s">
        <v>408</v>
      </c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</row>
    <row r="102" spans="1:67" s="140" customFormat="1" ht="26.25" x14ac:dyDescent="0.25">
      <c r="A102" s="48" t="s">
        <v>196</v>
      </c>
      <c r="B102" s="49" t="s">
        <v>250</v>
      </c>
      <c r="C102" s="15" t="s">
        <v>251</v>
      </c>
      <c r="D102" s="41" t="s">
        <v>408</v>
      </c>
      <c r="E102" s="110" t="s">
        <v>408</v>
      </c>
      <c r="F102" s="41">
        <v>0</v>
      </c>
      <c r="G102" s="41">
        <v>0</v>
      </c>
      <c r="H102" s="40">
        <v>0</v>
      </c>
      <c r="I102" s="41">
        <v>0</v>
      </c>
      <c r="J102" s="40">
        <v>0</v>
      </c>
      <c r="K102" s="41">
        <v>0</v>
      </c>
      <c r="L102" s="110" t="s">
        <v>408</v>
      </c>
      <c r="M102" s="41">
        <v>0</v>
      </c>
      <c r="N102" s="41">
        <v>0</v>
      </c>
      <c r="O102" s="40">
        <v>0</v>
      </c>
      <c r="P102" s="41">
        <v>0</v>
      </c>
      <c r="Q102" s="40">
        <v>0</v>
      </c>
      <c r="R102" s="41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1" t="s">
        <v>408</v>
      </c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</row>
    <row r="103" spans="1:67" s="140" customFormat="1" ht="26.25" x14ac:dyDescent="0.25">
      <c r="A103" s="43" t="s">
        <v>196</v>
      </c>
      <c r="B103" s="49" t="s">
        <v>252</v>
      </c>
      <c r="C103" s="15" t="s">
        <v>253</v>
      </c>
      <c r="D103" s="41" t="s">
        <v>408</v>
      </c>
      <c r="E103" s="110" t="s">
        <v>408</v>
      </c>
      <c r="F103" s="41">
        <v>0</v>
      </c>
      <c r="G103" s="41">
        <v>0</v>
      </c>
      <c r="H103" s="40">
        <v>0</v>
      </c>
      <c r="I103" s="41">
        <v>0</v>
      </c>
      <c r="J103" s="40">
        <v>0</v>
      </c>
      <c r="K103" s="41">
        <v>0</v>
      </c>
      <c r="L103" s="110" t="s">
        <v>408</v>
      </c>
      <c r="M103" s="41">
        <v>0</v>
      </c>
      <c r="N103" s="41">
        <v>0</v>
      </c>
      <c r="O103" s="40">
        <v>0</v>
      </c>
      <c r="P103" s="41">
        <v>0</v>
      </c>
      <c r="Q103" s="40">
        <v>0</v>
      </c>
      <c r="R103" s="41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1" t="s">
        <v>408</v>
      </c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</row>
    <row r="104" spans="1:67" s="140" customFormat="1" ht="26.25" x14ac:dyDescent="0.25">
      <c r="A104" s="48" t="s">
        <v>196</v>
      </c>
      <c r="B104" s="49" t="s">
        <v>254</v>
      </c>
      <c r="C104" s="15" t="s">
        <v>255</v>
      </c>
      <c r="D104" s="41" t="s">
        <v>408</v>
      </c>
      <c r="E104" s="110" t="s">
        <v>408</v>
      </c>
      <c r="F104" s="41">
        <v>0</v>
      </c>
      <c r="G104" s="41">
        <v>0</v>
      </c>
      <c r="H104" s="40">
        <v>0</v>
      </c>
      <c r="I104" s="41">
        <v>0</v>
      </c>
      <c r="J104" s="40">
        <v>0</v>
      </c>
      <c r="K104" s="41">
        <v>0</v>
      </c>
      <c r="L104" s="110" t="s">
        <v>408</v>
      </c>
      <c r="M104" s="41">
        <v>0</v>
      </c>
      <c r="N104" s="41">
        <v>0</v>
      </c>
      <c r="O104" s="40">
        <v>0</v>
      </c>
      <c r="P104" s="41">
        <v>0</v>
      </c>
      <c r="Q104" s="40">
        <v>0</v>
      </c>
      <c r="R104" s="41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1" t="s">
        <v>408</v>
      </c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</row>
    <row r="105" spans="1:67" s="140" customFormat="1" ht="26.25" x14ac:dyDescent="0.25">
      <c r="A105" s="43" t="s">
        <v>196</v>
      </c>
      <c r="B105" s="49" t="s">
        <v>256</v>
      </c>
      <c r="C105" s="15" t="s">
        <v>257</v>
      </c>
      <c r="D105" s="41" t="s">
        <v>408</v>
      </c>
      <c r="E105" s="110" t="s">
        <v>408</v>
      </c>
      <c r="F105" s="41">
        <v>0</v>
      </c>
      <c r="G105" s="41">
        <v>0</v>
      </c>
      <c r="H105" s="40">
        <v>0</v>
      </c>
      <c r="I105" s="41">
        <v>0</v>
      </c>
      <c r="J105" s="40">
        <v>0</v>
      </c>
      <c r="K105" s="41">
        <v>0</v>
      </c>
      <c r="L105" s="110" t="s">
        <v>408</v>
      </c>
      <c r="M105" s="41">
        <v>0</v>
      </c>
      <c r="N105" s="41">
        <v>0</v>
      </c>
      <c r="O105" s="40">
        <v>0</v>
      </c>
      <c r="P105" s="41">
        <v>0</v>
      </c>
      <c r="Q105" s="40">
        <v>0</v>
      </c>
      <c r="R105" s="41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1" t="s">
        <v>408</v>
      </c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</row>
    <row r="106" spans="1:67" s="140" customFormat="1" ht="26.25" x14ac:dyDescent="0.25">
      <c r="A106" s="48" t="s">
        <v>196</v>
      </c>
      <c r="B106" s="49" t="s">
        <v>258</v>
      </c>
      <c r="C106" s="15" t="s">
        <v>259</v>
      </c>
      <c r="D106" s="41" t="s">
        <v>408</v>
      </c>
      <c r="E106" s="110" t="s">
        <v>408</v>
      </c>
      <c r="F106" s="41">
        <v>0</v>
      </c>
      <c r="G106" s="41">
        <v>0</v>
      </c>
      <c r="H106" s="40">
        <v>0</v>
      </c>
      <c r="I106" s="41">
        <v>0</v>
      </c>
      <c r="J106" s="40">
        <v>0</v>
      </c>
      <c r="K106" s="41">
        <v>0</v>
      </c>
      <c r="L106" s="110" t="s">
        <v>408</v>
      </c>
      <c r="M106" s="41">
        <v>0</v>
      </c>
      <c r="N106" s="41">
        <v>0</v>
      </c>
      <c r="O106" s="40">
        <v>0</v>
      </c>
      <c r="P106" s="41">
        <v>0</v>
      </c>
      <c r="Q106" s="40">
        <v>0</v>
      </c>
      <c r="R106" s="41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1" t="s">
        <v>408</v>
      </c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</row>
    <row r="107" spans="1:67" s="140" customFormat="1" ht="26.25" x14ac:dyDescent="0.25">
      <c r="A107" s="43" t="s">
        <v>196</v>
      </c>
      <c r="B107" s="49" t="s">
        <v>260</v>
      </c>
      <c r="C107" s="15" t="s">
        <v>261</v>
      </c>
      <c r="D107" s="41" t="s">
        <v>408</v>
      </c>
      <c r="E107" s="110" t="s">
        <v>408</v>
      </c>
      <c r="F107" s="41">
        <v>0</v>
      </c>
      <c r="G107" s="41">
        <v>0</v>
      </c>
      <c r="H107" s="40">
        <v>0</v>
      </c>
      <c r="I107" s="41">
        <v>0</v>
      </c>
      <c r="J107" s="40">
        <v>0</v>
      </c>
      <c r="K107" s="41">
        <v>0</v>
      </c>
      <c r="L107" s="110" t="s">
        <v>408</v>
      </c>
      <c r="M107" s="41">
        <v>0</v>
      </c>
      <c r="N107" s="41">
        <v>0</v>
      </c>
      <c r="O107" s="40">
        <v>0</v>
      </c>
      <c r="P107" s="41">
        <v>0</v>
      </c>
      <c r="Q107" s="40">
        <v>0</v>
      </c>
      <c r="R107" s="41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1" t="s">
        <v>408</v>
      </c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</row>
    <row r="108" spans="1:67" s="140" customFormat="1" ht="26.25" x14ac:dyDescent="0.25">
      <c r="A108" s="48" t="s">
        <v>196</v>
      </c>
      <c r="B108" s="49" t="s">
        <v>262</v>
      </c>
      <c r="C108" s="15" t="s">
        <v>263</v>
      </c>
      <c r="D108" s="41" t="s">
        <v>408</v>
      </c>
      <c r="E108" s="110" t="s">
        <v>408</v>
      </c>
      <c r="F108" s="41">
        <v>0</v>
      </c>
      <c r="G108" s="41">
        <v>0</v>
      </c>
      <c r="H108" s="40">
        <v>0</v>
      </c>
      <c r="I108" s="41">
        <v>0</v>
      </c>
      <c r="J108" s="40">
        <v>0</v>
      </c>
      <c r="K108" s="41">
        <v>0</v>
      </c>
      <c r="L108" s="110" t="s">
        <v>408</v>
      </c>
      <c r="M108" s="41">
        <v>0</v>
      </c>
      <c r="N108" s="41">
        <v>0</v>
      </c>
      <c r="O108" s="40">
        <v>0</v>
      </c>
      <c r="P108" s="41">
        <v>0</v>
      </c>
      <c r="Q108" s="40">
        <v>0</v>
      </c>
      <c r="R108" s="41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1" t="s">
        <v>408</v>
      </c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</row>
    <row r="109" spans="1:67" s="140" customFormat="1" ht="26.25" x14ac:dyDescent="0.25">
      <c r="A109" s="43" t="s">
        <v>196</v>
      </c>
      <c r="B109" s="49" t="s">
        <v>264</v>
      </c>
      <c r="C109" s="15" t="s">
        <v>265</v>
      </c>
      <c r="D109" s="41" t="s">
        <v>408</v>
      </c>
      <c r="E109" s="110" t="s">
        <v>408</v>
      </c>
      <c r="F109" s="41">
        <v>0</v>
      </c>
      <c r="G109" s="41">
        <v>0</v>
      </c>
      <c r="H109" s="40">
        <v>0</v>
      </c>
      <c r="I109" s="41">
        <v>0</v>
      </c>
      <c r="J109" s="40">
        <v>0</v>
      </c>
      <c r="K109" s="41">
        <v>0</v>
      </c>
      <c r="L109" s="110" t="s">
        <v>408</v>
      </c>
      <c r="M109" s="41">
        <v>0</v>
      </c>
      <c r="N109" s="41">
        <v>0</v>
      </c>
      <c r="O109" s="40">
        <v>0</v>
      </c>
      <c r="P109" s="41">
        <v>0</v>
      </c>
      <c r="Q109" s="40">
        <v>0</v>
      </c>
      <c r="R109" s="41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1" t="s">
        <v>408</v>
      </c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</row>
    <row r="110" spans="1:67" s="140" customFormat="1" ht="26.25" x14ac:dyDescent="0.25">
      <c r="A110" s="48" t="s">
        <v>196</v>
      </c>
      <c r="B110" s="49" t="s">
        <v>266</v>
      </c>
      <c r="C110" s="15" t="s">
        <v>267</v>
      </c>
      <c r="D110" s="41" t="s">
        <v>408</v>
      </c>
      <c r="E110" s="110" t="s">
        <v>408</v>
      </c>
      <c r="F110" s="41">
        <v>0</v>
      </c>
      <c r="G110" s="41">
        <v>0</v>
      </c>
      <c r="H110" s="40">
        <v>0</v>
      </c>
      <c r="I110" s="41">
        <v>0</v>
      </c>
      <c r="J110" s="40">
        <v>0</v>
      </c>
      <c r="K110" s="41">
        <v>0</v>
      </c>
      <c r="L110" s="110" t="s">
        <v>408</v>
      </c>
      <c r="M110" s="41">
        <v>0</v>
      </c>
      <c r="N110" s="41">
        <v>0</v>
      </c>
      <c r="O110" s="40">
        <v>0</v>
      </c>
      <c r="P110" s="41">
        <v>0</v>
      </c>
      <c r="Q110" s="40">
        <v>0</v>
      </c>
      <c r="R110" s="41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1" t="s">
        <v>408</v>
      </c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</row>
    <row r="111" spans="1:67" s="140" customFormat="1" ht="26.25" x14ac:dyDescent="0.25">
      <c r="A111" s="43" t="s">
        <v>196</v>
      </c>
      <c r="B111" s="49" t="s">
        <v>268</v>
      </c>
      <c r="C111" s="15" t="s">
        <v>269</v>
      </c>
      <c r="D111" s="41" t="s">
        <v>408</v>
      </c>
      <c r="E111" s="110" t="s">
        <v>408</v>
      </c>
      <c r="F111" s="41">
        <v>0</v>
      </c>
      <c r="G111" s="41">
        <v>0</v>
      </c>
      <c r="H111" s="40">
        <v>0</v>
      </c>
      <c r="I111" s="41">
        <v>0</v>
      </c>
      <c r="J111" s="40">
        <v>0</v>
      </c>
      <c r="K111" s="41">
        <v>0</v>
      </c>
      <c r="L111" s="110" t="s">
        <v>408</v>
      </c>
      <c r="M111" s="41">
        <v>0</v>
      </c>
      <c r="N111" s="41">
        <v>0</v>
      </c>
      <c r="O111" s="40">
        <v>0</v>
      </c>
      <c r="P111" s="41">
        <v>0</v>
      </c>
      <c r="Q111" s="40">
        <v>0</v>
      </c>
      <c r="R111" s="41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1" t="s">
        <v>408</v>
      </c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</row>
    <row r="112" spans="1:67" s="140" customFormat="1" ht="26.25" x14ac:dyDescent="0.25">
      <c r="A112" s="48" t="s">
        <v>196</v>
      </c>
      <c r="B112" s="49" t="s">
        <v>270</v>
      </c>
      <c r="C112" s="15" t="s">
        <v>271</v>
      </c>
      <c r="D112" s="41" t="s">
        <v>408</v>
      </c>
      <c r="E112" s="110" t="s">
        <v>408</v>
      </c>
      <c r="F112" s="41">
        <v>0</v>
      </c>
      <c r="G112" s="41">
        <v>0</v>
      </c>
      <c r="H112" s="40">
        <v>0</v>
      </c>
      <c r="I112" s="41">
        <v>0</v>
      </c>
      <c r="J112" s="40">
        <v>0</v>
      </c>
      <c r="K112" s="41">
        <v>0</v>
      </c>
      <c r="L112" s="110" t="s">
        <v>408</v>
      </c>
      <c r="M112" s="41">
        <v>0</v>
      </c>
      <c r="N112" s="41">
        <v>0</v>
      </c>
      <c r="O112" s="40">
        <v>0</v>
      </c>
      <c r="P112" s="41">
        <v>0</v>
      </c>
      <c r="Q112" s="40">
        <v>0</v>
      </c>
      <c r="R112" s="41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1" t="s">
        <v>408</v>
      </c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</row>
    <row r="113" spans="1:67" s="140" customFormat="1" ht="26.25" x14ac:dyDescent="0.25">
      <c r="A113" s="43" t="s">
        <v>196</v>
      </c>
      <c r="B113" s="49" t="s">
        <v>272</v>
      </c>
      <c r="C113" s="15" t="s">
        <v>273</v>
      </c>
      <c r="D113" s="41" t="s">
        <v>408</v>
      </c>
      <c r="E113" s="110" t="s">
        <v>408</v>
      </c>
      <c r="F113" s="41">
        <v>0</v>
      </c>
      <c r="G113" s="41">
        <v>0</v>
      </c>
      <c r="H113" s="40">
        <v>0</v>
      </c>
      <c r="I113" s="41">
        <v>0</v>
      </c>
      <c r="J113" s="40">
        <v>0</v>
      </c>
      <c r="K113" s="41">
        <v>0</v>
      </c>
      <c r="L113" s="110" t="s">
        <v>408</v>
      </c>
      <c r="M113" s="41">
        <v>0</v>
      </c>
      <c r="N113" s="41">
        <v>0</v>
      </c>
      <c r="O113" s="40">
        <v>0</v>
      </c>
      <c r="P113" s="41">
        <v>0</v>
      </c>
      <c r="Q113" s="40">
        <v>0</v>
      </c>
      <c r="R113" s="41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1" t="s">
        <v>408</v>
      </c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</row>
    <row r="114" spans="1:67" s="140" customFormat="1" ht="26.25" x14ac:dyDescent="0.25">
      <c r="A114" s="48" t="s">
        <v>196</v>
      </c>
      <c r="B114" s="49" t="s">
        <v>274</v>
      </c>
      <c r="C114" s="15" t="s">
        <v>275</v>
      </c>
      <c r="D114" s="41" t="s">
        <v>408</v>
      </c>
      <c r="E114" s="110" t="s">
        <v>408</v>
      </c>
      <c r="F114" s="41">
        <v>0</v>
      </c>
      <c r="G114" s="41">
        <v>0</v>
      </c>
      <c r="H114" s="40">
        <v>0</v>
      </c>
      <c r="I114" s="41">
        <v>0</v>
      </c>
      <c r="J114" s="40">
        <v>0</v>
      </c>
      <c r="K114" s="41">
        <v>0</v>
      </c>
      <c r="L114" s="110" t="s">
        <v>408</v>
      </c>
      <c r="M114" s="41">
        <v>0</v>
      </c>
      <c r="N114" s="41">
        <v>0</v>
      </c>
      <c r="O114" s="40">
        <v>0</v>
      </c>
      <c r="P114" s="41">
        <v>0</v>
      </c>
      <c r="Q114" s="40">
        <v>0</v>
      </c>
      <c r="R114" s="41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1" t="s">
        <v>408</v>
      </c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</row>
    <row r="115" spans="1:67" s="140" customFormat="1" ht="26.25" x14ac:dyDescent="0.25">
      <c r="A115" s="43" t="s">
        <v>196</v>
      </c>
      <c r="B115" s="49" t="s">
        <v>276</v>
      </c>
      <c r="C115" s="15" t="s">
        <v>277</v>
      </c>
      <c r="D115" s="41" t="s">
        <v>408</v>
      </c>
      <c r="E115" s="110" t="s">
        <v>408</v>
      </c>
      <c r="F115" s="41">
        <v>0</v>
      </c>
      <c r="G115" s="41">
        <v>0</v>
      </c>
      <c r="H115" s="40">
        <v>0</v>
      </c>
      <c r="I115" s="41">
        <v>0</v>
      </c>
      <c r="J115" s="40">
        <v>0</v>
      </c>
      <c r="K115" s="41">
        <v>0</v>
      </c>
      <c r="L115" s="110" t="s">
        <v>408</v>
      </c>
      <c r="M115" s="41">
        <v>0</v>
      </c>
      <c r="N115" s="41">
        <v>0</v>
      </c>
      <c r="O115" s="40">
        <v>0</v>
      </c>
      <c r="P115" s="41">
        <v>0</v>
      </c>
      <c r="Q115" s="40">
        <v>0</v>
      </c>
      <c r="R115" s="41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1" t="s">
        <v>408</v>
      </c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</row>
    <row r="116" spans="1:67" s="140" customFormat="1" ht="26.25" x14ac:dyDescent="0.25">
      <c r="A116" s="48" t="s">
        <v>196</v>
      </c>
      <c r="B116" s="49" t="s">
        <v>278</v>
      </c>
      <c r="C116" s="15" t="s">
        <v>279</v>
      </c>
      <c r="D116" s="41" t="s">
        <v>408</v>
      </c>
      <c r="E116" s="110" t="s">
        <v>408</v>
      </c>
      <c r="F116" s="41">
        <v>0</v>
      </c>
      <c r="G116" s="41">
        <v>0</v>
      </c>
      <c r="H116" s="40">
        <v>0</v>
      </c>
      <c r="I116" s="41">
        <v>0</v>
      </c>
      <c r="J116" s="40">
        <v>0</v>
      </c>
      <c r="K116" s="41">
        <v>0</v>
      </c>
      <c r="L116" s="110" t="s">
        <v>408</v>
      </c>
      <c r="M116" s="41">
        <v>0</v>
      </c>
      <c r="N116" s="41">
        <v>0</v>
      </c>
      <c r="O116" s="40">
        <v>0</v>
      </c>
      <c r="P116" s="41">
        <v>0</v>
      </c>
      <c r="Q116" s="40">
        <v>0</v>
      </c>
      <c r="R116" s="41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1" t="s">
        <v>408</v>
      </c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</row>
    <row r="117" spans="1:67" s="140" customFormat="1" ht="26.25" x14ac:dyDescent="0.25">
      <c r="A117" s="43" t="s">
        <v>196</v>
      </c>
      <c r="B117" s="49" t="s">
        <v>280</v>
      </c>
      <c r="C117" s="15" t="s">
        <v>281</v>
      </c>
      <c r="D117" s="41" t="s">
        <v>408</v>
      </c>
      <c r="E117" s="110" t="s">
        <v>408</v>
      </c>
      <c r="F117" s="41">
        <v>0</v>
      </c>
      <c r="G117" s="41">
        <v>0</v>
      </c>
      <c r="H117" s="40">
        <v>0</v>
      </c>
      <c r="I117" s="41">
        <v>0</v>
      </c>
      <c r="J117" s="40">
        <v>0</v>
      </c>
      <c r="K117" s="41">
        <v>0</v>
      </c>
      <c r="L117" s="110" t="s">
        <v>408</v>
      </c>
      <c r="M117" s="41">
        <v>0</v>
      </c>
      <c r="N117" s="41">
        <v>0</v>
      </c>
      <c r="O117" s="40">
        <v>0</v>
      </c>
      <c r="P117" s="41">
        <v>0</v>
      </c>
      <c r="Q117" s="40">
        <v>0</v>
      </c>
      <c r="R117" s="41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1" t="s">
        <v>408</v>
      </c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</row>
    <row r="118" spans="1:67" s="140" customFormat="1" ht="26.25" x14ac:dyDescent="0.25">
      <c r="A118" s="48" t="s">
        <v>196</v>
      </c>
      <c r="B118" s="49" t="s">
        <v>282</v>
      </c>
      <c r="C118" s="15" t="s">
        <v>283</v>
      </c>
      <c r="D118" s="41" t="s">
        <v>408</v>
      </c>
      <c r="E118" s="110" t="s">
        <v>408</v>
      </c>
      <c r="F118" s="41">
        <v>0</v>
      </c>
      <c r="G118" s="41">
        <v>0</v>
      </c>
      <c r="H118" s="40">
        <v>0</v>
      </c>
      <c r="I118" s="41">
        <v>0</v>
      </c>
      <c r="J118" s="40">
        <v>0</v>
      </c>
      <c r="K118" s="41">
        <v>0</v>
      </c>
      <c r="L118" s="110" t="s">
        <v>408</v>
      </c>
      <c r="M118" s="41">
        <v>0</v>
      </c>
      <c r="N118" s="41">
        <v>0</v>
      </c>
      <c r="O118" s="40">
        <v>0</v>
      </c>
      <c r="P118" s="41">
        <v>0</v>
      </c>
      <c r="Q118" s="40">
        <v>0</v>
      </c>
      <c r="R118" s="41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1" t="s">
        <v>408</v>
      </c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141"/>
    </row>
    <row r="119" spans="1:67" s="140" customFormat="1" ht="26.25" x14ac:dyDescent="0.25">
      <c r="A119" s="43" t="s">
        <v>196</v>
      </c>
      <c r="B119" s="49" t="s">
        <v>284</v>
      </c>
      <c r="C119" s="15" t="s">
        <v>285</v>
      </c>
      <c r="D119" s="41" t="s">
        <v>408</v>
      </c>
      <c r="E119" s="110" t="s">
        <v>408</v>
      </c>
      <c r="F119" s="41">
        <v>0</v>
      </c>
      <c r="G119" s="41">
        <v>0</v>
      </c>
      <c r="H119" s="40">
        <v>0</v>
      </c>
      <c r="I119" s="41">
        <v>0</v>
      </c>
      <c r="J119" s="40">
        <v>0</v>
      </c>
      <c r="K119" s="41">
        <v>0</v>
      </c>
      <c r="L119" s="110" t="s">
        <v>408</v>
      </c>
      <c r="M119" s="41">
        <v>0</v>
      </c>
      <c r="N119" s="41">
        <v>0</v>
      </c>
      <c r="O119" s="40">
        <v>0</v>
      </c>
      <c r="P119" s="41">
        <v>0</v>
      </c>
      <c r="Q119" s="40">
        <v>0</v>
      </c>
      <c r="R119" s="41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1" t="s">
        <v>408</v>
      </c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</row>
    <row r="120" spans="1:67" s="140" customFormat="1" ht="26.25" x14ac:dyDescent="0.25">
      <c r="A120" s="48" t="s">
        <v>196</v>
      </c>
      <c r="B120" s="49" t="s">
        <v>286</v>
      </c>
      <c r="C120" s="15" t="s">
        <v>287</v>
      </c>
      <c r="D120" s="41" t="s">
        <v>408</v>
      </c>
      <c r="E120" s="110" t="s">
        <v>408</v>
      </c>
      <c r="F120" s="41">
        <v>0</v>
      </c>
      <c r="G120" s="41">
        <v>0</v>
      </c>
      <c r="H120" s="40">
        <v>0</v>
      </c>
      <c r="I120" s="41">
        <v>0</v>
      </c>
      <c r="J120" s="40">
        <v>0</v>
      </c>
      <c r="K120" s="41">
        <v>0</v>
      </c>
      <c r="L120" s="110" t="s">
        <v>408</v>
      </c>
      <c r="M120" s="41">
        <v>0</v>
      </c>
      <c r="N120" s="41">
        <v>0</v>
      </c>
      <c r="O120" s="40">
        <v>0</v>
      </c>
      <c r="P120" s="41">
        <v>0</v>
      </c>
      <c r="Q120" s="40">
        <v>0</v>
      </c>
      <c r="R120" s="41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1" t="s">
        <v>408</v>
      </c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</row>
    <row r="121" spans="1:67" s="140" customFormat="1" ht="26.25" x14ac:dyDescent="0.25">
      <c r="A121" s="43" t="s">
        <v>196</v>
      </c>
      <c r="B121" s="49" t="s">
        <v>288</v>
      </c>
      <c r="C121" s="15" t="s">
        <v>289</v>
      </c>
      <c r="D121" s="41" t="s">
        <v>408</v>
      </c>
      <c r="E121" s="110" t="s">
        <v>408</v>
      </c>
      <c r="F121" s="41">
        <v>0</v>
      </c>
      <c r="G121" s="41">
        <v>0</v>
      </c>
      <c r="H121" s="40">
        <v>0</v>
      </c>
      <c r="I121" s="41">
        <v>0</v>
      </c>
      <c r="J121" s="40">
        <v>0</v>
      </c>
      <c r="K121" s="41">
        <v>0</v>
      </c>
      <c r="L121" s="110" t="s">
        <v>408</v>
      </c>
      <c r="M121" s="41">
        <v>0</v>
      </c>
      <c r="N121" s="41">
        <v>0</v>
      </c>
      <c r="O121" s="40">
        <v>0</v>
      </c>
      <c r="P121" s="41">
        <v>0</v>
      </c>
      <c r="Q121" s="40">
        <v>0</v>
      </c>
      <c r="R121" s="41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1" t="s">
        <v>408</v>
      </c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  <c r="BN121" s="141"/>
      <c r="BO121" s="141"/>
    </row>
    <row r="122" spans="1:67" s="140" customFormat="1" ht="26.25" x14ac:dyDescent="0.25">
      <c r="A122" s="48" t="s">
        <v>196</v>
      </c>
      <c r="B122" s="49" t="s">
        <v>290</v>
      </c>
      <c r="C122" s="15" t="s">
        <v>291</v>
      </c>
      <c r="D122" s="41" t="s">
        <v>408</v>
      </c>
      <c r="E122" s="110" t="s">
        <v>408</v>
      </c>
      <c r="F122" s="41">
        <v>0</v>
      </c>
      <c r="G122" s="41">
        <v>0</v>
      </c>
      <c r="H122" s="40">
        <v>0</v>
      </c>
      <c r="I122" s="41">
        <v>0</v>
      </c>
      <c r="J122" s="40">
        <v>0</v>
      </c>
      <c r="K122" s="41">
        <v>0</v>
      </c>
      <c r="L122" s="110" t="s">
        <v>408</v>
      </c>
      <c r="M122" s="41">
        <v>0</v>
      </c>
      <c r="N122" s="41">
        <v>0</v>
      </c>
      <c r="O122" s="40">
        <v>0</v>
      </c>
      <c r="P122" s="41">
        <v>0</v>
      </c>
      <c r="Q122" s="40">
        <v>0</v>
      </c>
      <c r="R122" s="41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1" t="s">
        <v>408</v>
      </c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</row>
    <row r="123" spans="1:67" s="140" customFormat="1" ht="26.25" x14ac:dyDescent="0.25">
      <c r="A123" s="43" t="s">
        <v>196</v>
      </c>
      <c r="B123" s="49" t="s">
        <v>292</v>
      </c>
      <c r="C123" s="15" t="s">
        <v>293</v>
      </c>
      <c r="D123" s="41" t="s">
        <v>408</v>
      </c>
      <c r="E123" s="110" t="s">
        <v>408</v>
      </c>
      <c r="F123" s="41">
        <v>0</v>
      </c>
      <c r="G123" s="41">
        <v>0</v>
      </c>
      <c r="H123" s="40">
        <v>0</v>
      </c>
      <c r="I123" s="41">
        <v>0</v>
      </c>
      <c r="J123" s="40">
        <v>0</v>
      </c>
      <c r="K123" s="41">
        <v>0</v>
      </c>
      <c r="L123" s="110" t="s">
        <v>408</v>
      </c>
      <c r="M123" s="41">
        <v>0</v>
      </c>
      <c r="N123" s="41">
        <v>0</v>
      </c>
      <c r="O123" s="40">
        <v>0</v>
      </c>
      <c r="P123" s="41">
        <v>0</v>
      </c>
      <c r="Q123" s="40">
        <v>0</v>
      </c>
      <c r="R123" s="41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1" t="s">
        <v>408</v>
      </c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</row>
    <row r="124" spans="1:67" s="140" customFormat="1" ht="26.25" x14ac:dyDescent="0.25">
      <c r="A124" s="48" t="s">
        <v>196</v>
      </c>
      <c r="B124" s="49" t="s">
        <v>294</v>
      </c>
      <c r="C124" s="15" t="s">
        <v>295</v>
      </c>
      <c r="D124" s="41" t="s">
        <v>408</v>
      </c>
      <c r="E124" s="110" t="s">
        <v>408</v>
      </c>
      <c r="F124" s="41">
        <v>0</v>
      </c>
      <c r="G124" s="41">
        <v>0</v>
      </c>
      <c r="H124" s="40">
        <v>0</v>
      </c>
      <c r="I124" s="41">
        <v>0</v>
      </c>
      <c r="J124" s="40">
        <v>0</v>
      </c>
      <c r="K124" s="41">
        <v>0</v>
      </c>
      <c r="L124" s="110" t="s">
        <v>408</v>
      </c>
      <c r="M124" s="41">
        <v>0</v>
      </c>
      <c r="N124" s="41">
        <v>0</v>
      </c>
      <c r="O124" s="40">
        <v>0</v>
      </c>
      <c r="P124" s="41">
        <v>0</v>
      </c>
      <c r="Q124" s="40">
        <v>0</v>
      </c>
      <c r="R124" s="41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1" t="s">
        <v>408</v>
      </c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</row>
    <row r="125" spans="1:67" s="140" customFormat="1" ht="26.25" x14ac:dyDescent="0.25">
      <c r="A125" s="43" t="s">
        <v>196</v>
      </c>
      <c r="B125" s="49" t="s">
        <v>296</v>
      </c>
      <c r="C125" s="15" t="s">
        <v>297</v>
      </c>
      <c r="D125" s="41" t="s">
        <v>408</v>
      </c>
      <c r="E125" s="110" t="s">
        <v>408</v>
      </c>
      <c r="F125" s="41">
        <v>0</v>
      </c>
      <c r="G125" s="41">
        <v>0</v>
      </c>
      <c r="H125" s="40">
        <v>0</v>
      </c>
      <c r="I125" s="41">
        <v>0</v>
      </c>
      <c r="J125" s="40">
        <v>0</v>
      </c>
      <c r="K125" s="41">
        <v>0</v>
      </c>
      <c r="L125" s="110" t="s">
        <v>408</v>
      </c>
      <c r="M125" s="41">
        <v>0</v>
      </c>
      <c r="N125" s="41">
        <v>0</v>
      </c>
      <c r="O125" s="40">
        <v>0</v>
      </c>
      <c r="P125" s="41">
        <v>0</v>
      </c>
      <c r="Q125" s="40">
        <v>0</v>
      </c>
      <c r="R125" s="41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1" t="s">
        <v>408</v>
      </c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</row>
    <row r="126" spans="1:67" s="140" customFormat="1" ht="26.25" x14ac:dyDescent="0.25">
      <c r="A126" s="48" t="s">
        <v>196</v>
      </c>
      <c r="B126" s="49" t="s">
        <v>298</v>
      </c>
      <c r="C126" s="15" t="s">
        <v>299</v>
      </c>
      <c r="D126" s="41" t="s">
        <v>408</v>
      </c>
      <c r="E126" s="110" t="s">
        <v>408</v>
      </c>
      <c r="F126" s="41">
        <v>0</v>
      </c>
      <c r="G126" s="41">
        <v>0</v>
      </c>
      <c r="H126" s="40">
        <v>0</v>
      </c>
      <c r="I126" s="41">
        <v>0</v>
      </c>
      <c r="J126" s="40">
        <v>0</v>
      </c>
      <c r="K126" s="41">
        <v>0</v>
      </c>
      <c r="L126" s="110" t="s">
        <v>408</v>
      </c>
      <c r="M126" s="41">
        <v>0</v>
      </c>
      <c r="N126" s="41">
        <v>0</v>
      </c>
      <c r="O126" s="40">
        <v>0</v>
      </c>
      <c r="P126" s="41">
        <v>0</v>
      </c>
      <c r="Q126" s="40">
        <v>0</v>
      </c>
      <c r="R126" s="41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1" t="s">
        <v>408</v>
      </c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</row>
    <row r="127" spans="1:67" s="140" customFormat="1" ht="26.25" x14ac:dyDescent="0.25">
      <c r="A127" s="43" t="s">
        <v>196</v>
      </c>
      <c r="B127" s="49" t="s">
        <v>300</v>
      </c>
      <c r="C127" s="15" t="s">
        <v>301</v>
      </c>
      <c r="D127" s="41" t="s">
        <v>408</v>
      </c>
      <c r="E127" s="110" t="s">
        <v>408</v>
      </c>
      <c r="F127" s="41">
        <v>0</v>
      </c>
      <c r="G127" s="41">
        <v>0</v>
      </c>
      <c r="H127" s="40">
        <v>0</v>
      </c>
      <c r="I127" s="41">
        <v>0</v>
      </c>
      <c r="J127" s="40">
        <v>0</v>
      </c>
      <c r="K127" s="41">
        <v>0</v>
      </c>
      <c r="L127" s="110" t="s">
        <v>408</v>
      </c>
      <c r="M127" s="41">
        <v>0</v>
      </c>
      <c r="N127" s="41">
        <v>0</v>
      </c>
      <c r="O127" s="40">
        <v>0</v>
      </c>
      <c r="P127" s="41">
        <v>0</v>
      </c>
      <c r="Q127" s="40">
        <v>0</v>
      </c>
      <c r="R127" s="41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1" t="s">
        <v>408</v>
      </c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</row>
    <row r="128" spans="1:67" s="140" customFormat="1" ht="26.25" x14ac:dyDescent="0.25">
      <c r="A128" s="48" t="s">
        <v>196</v>
      </c>
      <c r="B128" s="49" t="s">
        <v>302</v>
      </c>
      <c r="C128" s="15" t="s">
        <v>303</v>
      </c>
      <c r="D128" s="41" t="s">
        <v>408</v>
      </c>
      <c r="E128" s="110" t="s">
        <v>408</v>
      </c>
      <c r="F128" s="41">
        <v>0</v>
      </c>
      <c r="G128" s="41">
        <v>0</v>
      </c>
      <c r="H128" s="40">
        <v>0</v>
      </c>
      <c r="I128" s="41">
        <v>0</v>
      </c>
      <c r="J128" s="40">
        <v>0</v>
      </c>
      <c r="K128" s="41">
        <v>0</v>
      </c>
      <c r="L128" s="110" t="s">
        <v>408</v>
      </c>
      <c r="M128" s="41">
        <v>0</v>
      </c>
      <c r="N128" s="41">
        <v>0</v>
      </c>
      <c r="O128" s="40">
        <v>0</v>
      </c>
      <c r="P128" s="41">
        <v>0</v>
      </c>
      <c r="Q128" s="40">
        <v>0</v>
      </c>
      <c r="R128" s="41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1" t="s">
        <v>408</v>
      </c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</row>
    <row r="129" spans="1:67" s="140" customFormat="1" ht="26.25" x14ac:dyDescent="0.25">
      <c r="A129" s="43" t="s">
        <v>196</v>
      </c>
      <c r="B129" s="49" t="s">
        <v>304</v>
      </c>
      <c r="C129" s="15" t="s">
        <v>305</v>
      </c>
      <c r="D129" s="41" t="s">
        <v>408</v>
      </c>
      <c r="E129" s="110" t="s">
        <v>408</v>
      </c>
      <c r="F129" s="41">
        <v>0</v>
      </c>
      <c r="G129" s="41">
        <v>0</v>
      </c>
      <c r="H129" s="40">
        <v>0</v>
      </c>
      <c r="I129" s="41">
        <v>0</v>
      </c>
      <c r="J129" s="40">
        <v>0</v>
      </c>
      <c r="K129" s="41">
        <v>0</v>
      </c>
      <c r="L129" s="110" t="s">
        <v>408</v>
      </c>
      <c r="M129" s="41">
        <v>0</v>
      </c>
      <c r="N129" s="41">
        <v>0</v>
      </c>
      <c r="O129" s="40">
        <v>0</v>
      </c>
      <c r="P129" s="41">
        <v>0</v>
      </c>
      <c r="Q129" s="40">
        <v>0</v>
      </c>
      <c r="R129" s="41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1" t="s">
        <v>408</v>
      </c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</row>
    <row r="130" spans="1:67" s="140" customFormat="1" ht="26.25" x14ac:dyDescent="0.25">
      <c r="A130" s="48" t="s">
        <v>196</v>
      </c>
      <c r="B130" s="49" t="s">
        <v>306</v>
      </c>
      <c r="C130" s="15" t="s">
        <v>307</v>
      </c>
      <c r="D130" s="41" t="s">
        <v>408</v>
      </c>
      <c r="E130" s="110" t="s">
        <v>408</v>
      </c>
      <c r="F130" s="41">
        <v>0</v>
      </c>
      <c r="G130" s="41">
        <v>0</v>
      </c>
      <c r="H130" s="40">
        <v>0</v>
      </c>
      <c r="I130" s="41">
        <v>0</v>
      </c>
      <c r="J130" s="40">
        <v>0</v>
      </c>
      <c r="K130" s="41">
        <v>0</v>
      </c>
      <c r="L130" s="110" t="s">
        <v>408</v>
      </c>
      <c r="M130" s="41">
        <v>0</v>
      </c>
      <c r="N130" s="41">
        <v>0</v>
      </c>
      <c r="O130" s="40">
        <v>0</v>
      </c>
      <c r="P130" s="41">
        <v>0</v>
      </c>
      <c r="Q130" s="40">
        <v>0</v>
      </c>
      <c r="R130" s="41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1" t="s">
        <v>408</v>
      </c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</row>
    <row r="131" spans="1:67" s="140" customFormat="1" ht="26.25" x14ac:dyDescent="0.25">
      <c r="A131" s="43" t="s">
        <v>196</v>
      </c>
      <c r="B131" s="49" t="s">
        <v>308</v>
      </c>
      <c r="C131" s="15" t="s">
        <v>309</v>
      </c>
      <c r="D131" s="41" t="s">
        <v>408</v>
      </c>
      <c r="E131" s="110" t="s">
        <v>408</v>
      </c>
      <c r="F131" s="41">
        <v>0</v>
      </c>
      <c r="G131" s="41">
        <v>0</v>
      </c>
      <c r="H131" s="40">
        <v>0</v>
      </c>
      <c r="I131" s="41">
        <v>0</v>
      </c>
      <c r="J131" s="40">
        <v>0</v>
      </c>
      <c r="K131" s="41">
        <v>0</v>
      </c>
      <c r="L131" s="110" t="s">
        <v>408</v>
      </c>
      <c r="M131" s="41">
        <v>0</v>
      </c>
      <c r="N131" s="41">
        <v>0</v>
      </c>
      <c r="O131" s="40">
        <v>0</v>
      </c>
      <c r="P131" s="41">
        <v>0</v>
      </c>
      <c r="Q131" s="40">
        <v>0</v>
      </c>
      <c r="R131" s="41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1" t="s">
        <v>408</v>
      </c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41"/>
      <c r="BO131" s="141"/>
    </row>
    <row r="132" spans="1:67" s="140" customFormat="1" ht="26.25" x14ac:dyDescent="0.25">
      <c r="A132" s="48" t="s">
        <v>196</v>
      </c>
      <c r="B132" s="49" t="s">
        <v>310</v>
      </c>
      <c r="C132" s="15" t="s">
        <v>311</v>
      </c>
      <c r="D132" s="41" t="s">
        <v>408</v>
      </c>
      <c r="E132" s="110" t="s">
        <v>408</v>
      </c>
      <c r="F132" s="41">
        <v>0</v>
      </c>
      <c r="G132" s="41">
        <v>0</v>
      </c>
      <c r="H132" s="40">
        <v>0</v>
      </c>
      <c r="I132" s="41">
        <v>0</v>
      </c>
      <c r="J132" s="40">
        <v>0</v>
      </c>
      <c r="K132" s="41">
        <v>0</v>
      </c>
      <c r="L132" s="110" t="s">
        <v>408</v>
      </c>
      <c r="M132" s="41">
        <v>0</v>
      </c>
      <c r="N132" s="41">
        <v>0</v>
      </c>
      <c r="O132" s="40">
        <v>0</v>
      </c>
      <c r="P132" s="41">
        <v>0</v>
      </c>
      <c r="Q132" s="40">
        <v>0</v>
      </c>
      <c r="R132" s="41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1" t="s">
        <v>408</v>
      </c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</row>
    <row r="133" spans="1:67" s="140" customFormat="1" ht="26.25" x14ac:dyDescent="0.25">
      <c r="A133" s="43" t="s">
        <v>196</v>
      </c>
      <c r="B133" s="49" t="s">
        <v>312</v>
      </c>
      <c r="C133" s="15" t="s">
        <v>313</v>
      </c>
      <c r="D133" s="41" t="s">
        <v>408</v>
      </c>
      <c r="E133" s="110" t="s">
        <v>408</v>
      </c>
      <c r="F133" s="41">
        <v>0</v>
      </c>
      <c r="G133" s="41">
        <v>0</v>
      </c>
      <c r="H133" s="40">
        <v>0</v>
      </c>
      <c r="I133" s="41">
        <v>0</v>
      </c>
      <c r="J133" s="40">
        <v>0</v>
      </c>
      <c r="K133" s="41">
        <v>0</v>
      </c>
      <c r="L133" s="110" t="s">
        <v>408</v>
      </c>
      <c r="M133" s="41">
        <v>0</v>
      </c>
      <c r="N133" s="41">
        <v>0</v>
      </c>
      <c r="O133" s="40">
        <v>0</v>
      </c>
      <c r="P133" s="41">
        <v>0</v>
      </c>
      <c r="Q133" s="40">
        <v>0</v>
      </c>
      <c r="R133" s="41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1" t="s">
        <v>408</v>
      </c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</row>
    <row r="134" spans="1:67" s="140" customFormat="1" ht="26.25" x14ac:dyDescent="0.25">
      <c r="A134" s="48" t="s">
        <v>196</v>
      </c>
      <c r="B134" s="49" t="s">
        <v>314</v>
      </c>
      <c r="C134" s="15" t="s">
        <v>315</v>
      </c>
      <c r="D134" s="41" t="s">
        <v>408</v>
      </c>
      <c r="E134" s="110" t="s">
        <v>408</v>
      </c>
      <c r="F134" s="41">
        <v>0</v>
      </c>
      <c r="G134" s="41">
        <v>0</v>
      </c>
      <c r="H134" s="40">
        <v>0</v>
      </c>
      <c r="I134" s="41">
        <v>0</v>
      </c>
      <c r="J134" s="40">
        <v>0</v>
      </c>
      <c r="K134" s="41">
        <v>0</v>
      </c>
      <c r="L134" s="110" t="s">
        <v>408</v>
      </c>
      <c r="M134" s="41">
        <v>0</v>
      </c>
      <c r="N134" s="41">
        <v>0</v>
      </c>
      <c r="O134" s="40">
        <v>0</v>
      </c>
      <c r="P134" s="41">
        <v>0</v>
      </c>
      <c r="Q134" s="40">
        <v>0</v>
      </c>
      <c r="R134" s="41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1" t="s">
        <v>408</v>
      </c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</row>
    <row r="135" spans="1:67" s="140" customFormat="1" ht="26.25" x14ac:dyDescent="0.25">
      <c r="A135" s="43" t="s">
        <v>196</v>
      </c>
      <c r="B135" s="49" t="s">
        <v>316</v>
      </c>
      <c r="C135" s="15" t="s">
        <v>317</v>
      </c>
      <c r="D135" s="41" t="s">
        <v>408</v>
      </c>
      <c r="E135" s="110" t="s">
        <v>408</v>
      </c>
      <c r="F135" s="41">
        <v>0</v>
      </c>
      <c r="G135" s="41">
        <v>0</v>
      </c>
      <c r="H135" s="40">
        <v>0</v>
      </c>
      <c r="I135" s="41">
        <v>0</v>
      </c>
      <c r="J135" s="40">
        <v>0</v>
      </c>
      <c r="K135" s="41">
        <v>0</v>
      </c>
      <c r="L135" s="110" t="s">
        <v>408</v>
      </c>
      <c r="M135" s="41">
        <v>0</v>
      </c>
      <c r="N135" s="41">
        <v>0</v>
      </c>
      <c r="O135" s="40">
        <v>0</v>
      </c>
      <c r="P135" s="41">
        <v>0</v>
      </c>
      <c r="Q135" s="40">
        <v>0</v>
      </c>
      <c r="R135" s="41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1" t="s">
        <v>408</v>
      </c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</row>
    <row r="136" spans="1:67" s="140" customFormat="1" ht="26.25" x14ac:dyDescent="0.25">
      <c r="A136" s="48" t="s">
        <v>196</v>
      </c>
      <c r="B136" s="49" t="s">
        <v>318</v>
      </c>
      <c r="C136" s="15" t="s">
        <v>319</v>
      </c>
      <c r="D136" s="41" t="s">
        <v>408</v>
      </c>
      <c r="E136" s="110" t="s">
        <v>408</v>
      </c>
      <c r="F136" s="41">
        <v>0</v>
      </c>
      <c r="G136" s="41">
        <v>0</v>
      </c>
      <c r="H136" s="40">
        <v>0</v>
      </c>
      <c r="I136" s="41">
        <v>0</v>
      </c>
      <c r="J136" s="40">
        <v>0</v>
      </c>
      <c r="K136" s="41">
        <v>0</v>
      </c>
      <c r="L136" s="110" t="s">
        <v>408</v>
      </c>
      <c r="M136" s="41">
        <v>0</v>
      </c>
      <c r="N136" s="41">
        <v>0</v>
      </c>
      <c r="O136" s="40">
        <v>0</v>
      </c>
      <c r="P136" s="41">
        <v>0</v>
      </c>
      <c r="Q136" s="40">
        <v>0</v>
      </c>
      <c r="R136" s="41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1" t="s">
        <v>408</v>
      </c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</row>
    <row r="137" spans="1:67" s="140" customFormat="1" ht="26.25" x14ac:dyDescent="0.25">
      <c r="A137" s="43" t="s">
        <v>196</v>
      </c>
      <c r="B137" s="49" t="s">
        <v>320</v>
      </c>
      <c r="C137" s="15" t="s">
        <v>321</v>
      </c>
      <c r="D137" s="41" t="s">
        <v>408</v>
      </c>
      <c r="E137" s="110" t="s">
        <v>408</v>
      </c>
      <c r="F137" s="41">
        <v>0</v>
      </c>
      <c r="G137" s="41">
        <v>0</v>
      </c>
      <c r="H137" s="40">
        <v>0</v>
      </c>
      <c r="I137" s="41">
        <v>0</v>
      </c>
      <c r="J137" s="40">
        <v>0</v>
      </c>
      <c r="K137" s="41">
        <v>0</v>
      </c>
      <c r="L137" s="110" t="s">
        <v>408</v>
      </c>
      <c r="M137" s="41">
        <v>0</v>
      </c>
      <c r="N137" s="41">
        <v>0</v>
      </c>
      <c r="O137" s="40">
        <v>0</v>
      </c>
      <c r="P137" s="41">
        <v>0</v>
      </c>
      <c r="Q137" s="40">
        <v>0</v>
      </c>
      <c r="R137" s="41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1" t="s">
        <v>408</v>
      </c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  <c r="BI137" s="141"/>
      <c r="BJ137" s="141"/>
      <c r="BK137" s="141"/>
      <c r="BL137" s="141"/>
      <c r="BM137" s="141"/>
      <c r="BN137" s="141"/>
      <c r="BO137" s="141"/>
    </row>
    <row r="138" spans="1:67" s="140" customFormat="1" ht="26.25" x14ac:dyDescent="0.25">
      <c r="A138" s="48" t="s">
        <v>196</v>
      </c>
      <c r="B138" s="49" t="s">
        <v>322</v>
      </c>
      <c r="C138" s="15" t="s">
        <v>323</v>
      </c>
      <c r="D138" s="41" t="s">
        <v>408</v>
      </c>
      <c r="E138" s="110" t="s">
        <v>408</v>
      </c>
      <c r="F138" s="41">
        <v>0</v>
      </c>
      <c r="G138" s="41">
        <v>0</v>
      </c>
      <c r="H138" s="40">
        <v>0</v>
      </c>
      <c r="I138" s="41">
        <v>0</v>
      </c>
      <c r="J138" s="40">
        <v>0</v>
      </c>
      <c r="K138" s="41">
        <v>0</v>
      </c>
      <c r="L138" s="110" t="s">
        <v>408</v>
      </c>
      <c r="M138" s="41">
        <v>0</v>
      </c>
      <c r="N138" s="41">
        <v>0</v>
      </c>
      <c r="O138" s="40">
        <v>0</v>
      </c>
      <c r="P138" s="41">
        <v>0</v>
      </c>
      <c r="Q138" s="40">
        <v>0</v>
      </c>
      <c r="R138" s="41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1" t="s">
        <v>408</v>
      </c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41"/>
      <c r="BO138" s="141"/>
    </row>
    <row r="139" spans="1:67" s="140" customFormat="1" ht="26.25" x14ac:dyDescent="0.25">
      <c r="A139" s="43" t="s">
        <v>196</v>
      </c>
      <c r="B139" s="49" t="s">
        <v>324</v>
      </c>
      <c r="C139" s="15" t="s">
        <v>325</v>
      </c>
      <c r="D139" s="41" t="s">
        <v>408</v>
      </c>
      <c r="E139" s="110" t="s">
        <v>408</v>
      </c>
      <c r="F139" s="41">
        <v>0</v>
      </c>
      <c r="G139" s="41">
        <v>0</v>
      </c>
      <c r="H139" s="40">
        <v>0</v>
      </c>
      <c r="I139" s="41">
        <v>0</v>
      </c>
      <c r="J139" s="40">
        <v>0</v>
      </c>
      <c r="K139" s="41">
        <v>0</v>
      </c>
      <c r="L139" s="110" t="s">
        <v>408</v>
      </c>
      <c r="M139" s="41">
        <v>0</v>
      </c>
      <c r="N139" s="41">
        <v>0</v>
      </c>
      <c r="O139" s="40">
        <v>0</v>
      </c>
      <c r="P139" s="41">
        <v>0</v>
      </c>
      <c r="Q139" s="40">
        <v>0</v>
      </c>
      <c r="R139" s="41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1" t="s">
        <v>408</v>
      </c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1"/>
      <c r="BM139" s="141"/>
      <c r="BN139" s="141"/>
      <c r="BO139" s="141"/>
    </row>
    <row r="140" spans="1:67" s="140" customFormat="1" ht="26.25" x14ac:dyDescent="0.25">
      <c r="A140" s="48" t="s">
        <v>196</v>
      </c>
      <c r="B140" s="49" t="s">
        <v>326</v>
      </c>
      <c r="C140" s="15" t="s">
        <v>327</v>
      </c>
      <c r="D140" s="41" t="s">
        <v>408</v>
      </c>
      <c r="E140" s="110" t="s">
        <v>408</v>
      </c>
      <c r="F140" s="41">
        <v>0</v>
      </c>
      <c r="G140" s="41">
        <v>0</v>
      </c>
      <c r="H140" s="40">
        <v>0</v>
      </c>
      <c r="I140" s="41">
        <v>0</v>
      </c>
      <c r="J140" s="40">
        <v>0</v>
      </c>
      <c r="K140" s="41">
        <v>0</v>
      </c>
      <c r="L140" s="110" t="s">
        <v>408</v>
      </c>
      <c r="M140" s="41">
        <v>0</v>
      </c>
      <c r="N140" s="41">
        <v>0</v>
      </c>
      <c r="O140" s="40">
        <v>0</v>
      </c>
      <c r="P140" s="41">
        <v>0</v>
      </c>
      <c r="Q140" s="40">
        <v>0</v>
      </c>
      <c r="R140" s="41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1" t="s">
        <v>408</v>
      </c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141"/>
      <c r="BF140" s="141"/>
      <c r="BG140" s="141"/>
      <c r="BH140" s="141"/>
      <c r="BI140" s="141"/>
      <c r="BJ140" s="141"/>
      <c r="BK140" s="141"/>
      <c r="BL140" s="141"/>
      <c r="BM140" s="141"/>
      <c r="BN140" s="141"/>
      <c r="BO140" s="141"/>
    </row>
    <row r="141" spans="1:67" s="140" customFormat="1" ht="26.25" x14ac:dyDescent="0.25">
      <c r="A141" s="43" t="s">
        <v>196</v>
      </c>
      <c r="B141" s="49" t="s">
        <v>328</v>
      </c>
      <c r="C141" s="15" t="s">
        <v>329</v>
      </c>
      <c r="D141" s="41" t="s">
        <v>408</v>
      </c>
      <c r="E141" s="110" t="s">
        <v>408</v>
      </c>
      <c r="F141" s="41">
        <v>0</v>
      </c>
      <c r="G141" s="41">
        <v>0</v>
      </c>
      <c r="H141" s="40">
        <v>0</v>
      </c>
      <c r="I141" s="41">
        <v>0</v>
      </c>
      <c r="J141" s="40">
        <v>0</v>
      </c>
      <c r="K141" s="41">
        <v>0</v>
      </c>
      <c r="L141" s="110" t="s">
        <v>408</v>
      </c>
      <c r="M141" s="41">
        <v>0</v>
      </c>
      <c r="N141" s="41">
        <v>0</v>
      </c>
      <c r="O141" s="40">
        <v>0</v>
      </c>
      <c r="P141" s="41">
        <v>0</v>
      </c>
      <c r="Q141" s="40">
        <v>0</v>
      </c>
      <c r="R141" s="41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1" t="s">
        <v>408</v>
      </c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  <c r="BM141" s="141"/>
      <c r="BN141" s="141"/>
      <c r="BO141" s="141"/>
    </row>
    <row r="142" spans="1:67" s="140" customFormat="1" ht="26.25" x14ac:dyDescent="0.25">
      <c r="A142" s="48" t="s">
        <v>196</v>
      </c>
      <c r="B142" s="49" t="s">
        <v>330</v>
      </c>
      <c r="C142" s="15" t="s">
        <v>331</v>
      </c>
      <c r="D142" s="41" t="s">
        <v>408</v>
      </c>
      <c r="E142" s="110" t="s">
        <v>408</v>
      </c>
      <c r="F142" s="41">
        <v>0</v>
      </c>
      <c r="G142" s="41">
        <v>0</v>
      </c>
      <c r="H142" s="40">
        <v>0</v>
      </c>
      <c r="I142" s="41">
        <v>0</v>
      </c>
      <c r="J142" s="40">
        <v>0</v>
      </c>
      <c r="K142" s="41">
        <v>0</v>
      </c>
      <c r="L142" s="110" t="s">
        <v>408</v>
      </c>
      <c r="M142" s="41">
        <v>0</v>
      </c>
      <c r="N142" s="41">
        <v>0</v>
      </c>
      <c r="O142" s="40">
        <v>0</v>
      </c>
      <c r="P142" s="41">
        <v>0</v>
      </c>
      <c r="Q142" s="40">
        <v>0</v>
      </c>
      <c r="R142" s="41">
        <v>0</v>
      </c>
      <c r="S142" s="40">
        <v>0</v>
      </c>
      <c r="T142" s="40">
        <v>0</v>
      </c>
      <c r="U142" s="40">
        <v>0</v>
      </c>
      <c r="V142" s="40">
        <v>0</v>
      </c>
      <c r="W142" s="40">
        <v>0</v>
      </c>
      <c r="X142" s="40">
        <v>0</v>
      </c>
      <c r="Y142" s="41" t="s">
        <v>408</v>
      </c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41"/>
      <c r="BO142" s="141"/>
    </row>
    <row r="143" spans="1:67" s="140" customFormat="1" ht="26.25" x14ac:dyDescent="0.25">
      <c r="A143" s="43" t="s">
        <v>196</v>
      </c>
      <c r="B143" s="49" t="s">
        <v>332</v>
      </c>
      <c r="C143" s="15" t="s">
        <v>333</v>
      </c>
      <c r="D143" s="41" t="s">
        <v>408</v>
      </c>
      <c r="E143" s="110" t="s">
        <v>408</v>
      </c>
      <c r="F143" s="41">
        <v>0</v>
      </c>
      <c r="G143" s="41">
        <v>0</v>
      </c>
      <c r="H143" s="40">
        <v>0</v>
      </c>
      <c r="I143" s="41">
        <v>0</v>
      </c>
      <c r="J143" s="40">
        <v>0</v>
      </c>
      <c r="K143" s="41">
        <v>0</v>
      </c>
      <c r="L143" s="110" t="s">
        <v>408</v>
      </c>
      <c r="M143" s="41">
        <v>0</v>
      </c>
      <c r="N143" s="41">
        <v>0</v>
      </c>
      <c r="O143" s="40">
        <v>0</v>
      </c>
      <c r="P143" s="41">
        <v>0</v>
      </c>
      <c r="Q143" s="40">
        <v>0</v>
      </c>
      <c r="R143" s="41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1" t="s">
        <v>408</v>
      </c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</row>
    <row r="144" spans="1:67" s="140" customFormat="1" ht="26.25" x14ac:dyDescent="0.25">
      <c r="A144" s="48" t="s">
        <v>196</v>
      </c>
      <c r="B144" s="49" t="s">
        <v>334</v>
      </c>
      <c r="C144" s="15" t="s">
        <v>335</v>
      </c>
      <c r="D144" s="41" t="s">
        <v>408</v>
      </c>
      <c r="E144" s="110" t="s">
        <v>408</v>
      </c>
      <c r="F144" s="41">
        <v>0</v>
      </c>
      <c r="G144" s="41">
        <v>0</v>
      </c>
      <c r="H144" s="40">
        <v>0</v>
      </c>
      <c r="I144" s="41">
        <v>0</v>
      </c>
      <c r="J144" s="40">
        <v>0</v>
      </c>
      <c r="K144" s="41">
        <v>0</v>
      </c>
      <c r="L144" s="110" t="s">
        <v>408</v>
      </c>
      <c r="M144" s="41">
        <v>0</v>
      </c>
      <c r="N144" s="41">
        <v>0</v>
      </c>
      <c r="O144" s="40">
        <v>0</v>
      </c>
      <c r="P144" s="41">
        <v>0</v>
      </c>
      <c r="Q144" s="40">
        <v>0</v>
      </c>
      <c r="R144" s="41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1" t="s">
        <v>408</v>
      </c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</row>
    <row r="145" spans="1:67" s="140" customFormat="1" ht="26.25" x14ac:dyDescent="0.25">
      <c r="A145" s="43" t="s">
        <v>196</v>
      </c>
      <c r="B145" s="49" t="s">
        <v>336</v>
      </c>
      <c r="C145" s="15" t="s">
        <v>337</v>
      </c>
      <c r="D145" s="41" t="s">
        <v>408</v>
      </c>
      <c r="E145" s="110" t="s">
        <v>408</v>
      </c>
      <c r="F145" s="41">
        <v>0</v>
      </c>
      <c r="G145" s="41">
        <v>0</v>
      </c>
      <c r="H145" s="40">
        <v>0</v>
      </c>
      <c r="I145" s="41">
        <v>0</v>
      </c>
      <c r="J145" s="40">
        <v>0</v>
      </c>
      <c r="K145" s="41">
        <v>0</v>
      </c>
      <c r="L145" s="110" t="s">
        <v>408</v>
      </c>
      <c r="M145" s="41">
        <v>0</v>
      </c>
      <c r="N145" s="41">
        <v>0</v>
      </c>
      <c r="O145" s="40">
        <v>0</v>
      </c>
      <c r="P145" s="41">
        <v>0</v>
      </c>
      <c r="Q145" s="40">
        <v>0</v>
      </c>
      <c r="R145" s="41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1" t="s">
        <v>408</v>
      </c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</row>
    <row r="146" spans="1:67" s="140" customFormat="1" ht="26.25" x14ac:dyDescent="0.25">
      <c r="A146" s="48" t="s">
        <v>196</v>
      </c>
      <c r="B146" s="49" t="s">
        <v>338</v>
      </c>
      <c r="C146" s="15" t="s">
        <v>339</v>
      </c>
      <c r="D146" s="41" t="s">
        <v>408</v>
      </c>
      <c r="E146" s="110" t="s">
        <v>408</v>
      </c>
      <c r="F146" s="41">
        <v>0</v>
      </c>
      <c r="G146" s="41">
        <v>0</v>
      </c>
      <c r="H146" s="40">
        <v>0</v>
      </c>
      <c r="I146" s="41">
        <v>0</v>
      </c>
      <c r="J146" s="40">
        <v>0</v>
      </c>
      <c r="K146" s="41">
        <v>0</v>
      </c>
      <c r="L146" s="110" t="s">
        <v>408</v>
      </c>
      <c r="M146" s="41">
        <v>0</v>
      </c>
      <c r="N146" s="41">
        <v>0</v>
      </c>
      <c r="O146" s="40">
        <v>0</v>
      </c>
      <c r="P146" s="41">
        <v>0</v>
      </c>
      <c r="Q146" s="40">
        <v>0</v>
      </c>
      <c r="R146" s="41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1" t="s">
        <v>408</v>
      </c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</row>
    <row r="147" spans="1:67" s="140" customFormat="1" ht="26.25" x14ac:dyDescent="0.25">
      <c r="A147" s="43" t="s">
        <v>196</v>
      </c>
      <c r="B147" s="49" t="s">
        <v>340</v>
      </c>
      <c r="C147" s="15" t="s">
        <v>341</v>
      </c>
      <c r="D147" s="41" t="s">
        <v>408</v>
      </c>
      <c r="E147" s="110" t="s">
        <v>408</v>
      </c>
      <c r="F147" s="41">
        <v>0</v>
      </c>
      <c r="G147" s="41">
        <v>0</v>
      </c>
      <c r="H147" s="40">
        <v>0</v>
      </c>
      <c r="I147" s="41">
        <v>0</v>
      </c>
      <c r="J147" s="40">
        <v>0</v>
      </c>
      <c r="K147" s="41">
        <v>0</v>
      </c>
      <c r="L147" s="110" t="s">
        <v>408</v>
      </c>
      <c r="M147" s="41">
        <v>0</v>
      </c>
      <c r="N147" s="41">
        <v>0</v>
      </c>
      <c r="O147" s="40">
        <v>0</v>
      </c>
      <c r="P147" s="41">
        <v>0</v>
      </c>
      <c r="Q147" s="40">
        <v>0</v>
      </c>
      <c r="R147" s="41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1" t="s">
        <v>408</v>
      </c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1"/>
      <c r="BJ147" s="141"/>
      <c r="BK147" s="141"/>
      <c r="BL147" s="141"/>
      <c r="BM147" s="141"/>
      <c r="BN147" s="141"/>
      <c r="BO147" s="141"/>
    </row>
    <row r="148" spans="1:67" s="140" customFormat="1" ht="26.25" x14ac:dyDescent="0.25">
      <c r="A148" s="48" t="s">
        <v>196</v>
      </c>
      <c r="B148" s="49" t="s">
        <v>342</v>
      </c>
      <c r="C148" s="15" t="s">
        <v>343</v>
      </c>
      <c r="D148" s="41" t="s">
        <v>408</v>
      </c>
      <c r="E148" s="110" t="s">
        <v>408</v>
      </c>
      <c r="F148" s="41">
        <v>0</v>
      </c>
      <c r="G148" s="41">
        <v>0</v>
      </c>
      <c r="H148" s="40">
        <v>0</v>
      </c>
      <c r="I148" s="41">
        <v>0</v>
      </c>
      <c r="J148" s="40">
        <v>0</v>
      </c>
      <c r="K148" s="41">
        <v>0</v>
      </c>
      <c r="L148" s="110" t="s">
        <v>408</v>
      </c>
      <c r="M148" s="41">
        <v>0</v>
      </c>
      <c r="N148" s="41">
        <v>0</v>
      </c>
      <c r="O148" s="40">
        <v>0</v>
      </c>
      <c r="P148" s="41">
        <v>0</v>
      </c>
      <c r="Q148" s="40">
        <v>0</v>
      </c>
      <c r="R148" s="41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1" t="s">
        <v>408</v>
      </c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</row>
    <row r="149" spans="1:67" s="140" customFormat="1" ht="26.25" x14ac:dyDescent="0.25">
      <c r="A149" s="43" t="s">
        <v>196</v>
      </c>
      <c r="B149" s="49" t="s">
        <v>344</v>
      </c>
      <c r="C149" s="15" t="s">
        <v>345</v>
      </c>
      <c r="D149" s="41" t="s">
        <v>408</v>
      </c>
      <c r="E149" s="110" t="s">
        <v>408</v>
      </c>
      <c r="F149" s="41">
        <v>0</v>
      </c>
      <c r="G149" s="41">
        <v>0</v>
      </c>
      <c r="H149" s="40">
        <v>0</v>
      </c>
      <c r="I149" s="41">
        <v>0</v>
      </c>
      <c r="J149" s="40">
        <v>0</v>
      </c>
      <c r="K149" s="41">
        <v>0</v>
      </c>
      <c r="L149" s="110" t="s">
        <v>408</v>
      </c>
      <c r="M149" s="41">
        <v>0</v>
      </c>
      <c r="N149" s="41">
        <v>0</v>
      </c>
      <c r="O149" s="40">
        <v>0</v>
      </c>
      <c r="P149" s="41">
        <v>0</v>
      </c>
      <c r="Q149" s="40">
        <v>0</v>
      </c>
      <c r="R149" s="41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1" t="s">
        <v>408</v>
      </c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</row>
    <row r="150" spans="1:67" s="140" customFormat="1" ht="26.25" x14ac:dyDescent="0.25">
      <c r="A150" s="48" t="s">
        <v>196</v>
      </c>
      <c r="B150" s="49" t="s">
        <v>346</v>
      </c>
      <c r="C150" s="15" t="s">
        <v>347</v>
      </c>
      <c r="D150" s="41" t="s">
        <v>408</v>
      </c>
      <c r="E150" s="110" t="s">
        <v>408</v>
      </c>
      <c r="F150" s="41">
        <v>0</v>
      </c>
      <c r="G150" s="41">
        <v>0</v>
      </c>
      <c r="H150" s="40">
        <v>0</v>
      </c>
      <c r="I150" s="41">
        <v>0</v>
      </c>
      <c r="J150" s="40">
        <v>0</v>
      </c>
      <c r="K150" s="41">
        <v>0</v>
      </c>
      <c r="L150" s="110" t="s">
        <v>408</v>
      </c>
      <c r="M150" s="41">
        <v>0</v>
      </c>
      <c r="N150" s="41">
        <v>0</v>
      </c>
      <c r="O150" s="40">
        <v>0</v>
      </c>
      <c r="P150" s="41">
        <v>0</v>
      </c>
      <c r="Q150" s="40">
        <v>0</v>
      </c>
      <c r="R150" s="41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1" t="s">
        <v>408</v>
      </c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</row>
    <row r="151" spans="1:67" s="140" customFormat="1" ht="26.25" x14ac:dyDescent="0.25">
      <c r="A151" s="43" t="s">
        <v>196</v>
      </c>
      <c r="B151" s="49" t="s">
        <v>348</v>
      </c>
      <c r="C151" s="15" t="s">
        <v>349</v>
      </c>
      <c r="D151" s="41" t="s">
        <v>408</v>
      </c>
      <c r="E151" s="110" t="s">
        <v>408</v>
      </c>
      <c r="F151" s="41">
        <v>0</v>
      </c>
      <c r="G151" s="41">
        <v>0</v>
      </c>
      <c r="H151" s="40">
        <v>0</v>
      </c>
      <c r="I151" s="41">
        <v>0</v>
      </c>
      <c r="J151" s="40">
        <v>0</v>
      </c>
      <c r="K151" s="41">
        <v>0</v>
      </c>
      <c r="L151" s="110" t="s">
        <v>408</v>
      </c>
      <c r="M151" s="41">
        <v>0</v>
      </c>
      <c r="N151" s="41">
        <v>0</v>
      </c>
      <c r="O151" s="40">
        <v>0</v>
      </c>
      <c r="P151" s="41">
        <v>0</v>
      </c>
      <c r="Q151" s="40">
        <v>0</v>
      </c>
      <c r="R151" s="41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1" t="s">
        <v>408</v>
      </c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</row>
    <row r="152" spans="1:67" s="140" customFormat="1" ht="25.5" x14ac:dyDescent="0.25">
      <c r="A152" s="45" t="s">
        <v>350</v>
      </c>
      <c r="B152" s="44" t="s">
        <v>351</v>
      </c>
      <c r="C152" s="51" t="s">
        <v>99</v>
      </c>
      <c r="D152" s="51" t="s">
        <v>408</v>
      </c>
      <c r="E152" s="51" t="s">
        <v>408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 t="s">
        <v>408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42" t="s">
        <v>408</v>
      </c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  <c r="BI152" s="141"/>
      <c r="BJ152" s="141"/>
      <c r="BK152" s="141"/>
      <c r="BL152" s="141"/>
      <c r="BM152" s="141"/>
      <c r="BN152" s="141"/>
      <c r="BO152" s="141"/>
    </row>
    <row r="153" spans="1:67" s="140" customFormat="1" ht="25.5" x14ac:dyDescent="0.25">
      <c r="A153" s="54" t="s">
        <v>352</v>
      </c>
      <c r="B153" s="44" t="s">
        <v>353</v>
      </c>
      <c r="C153" s="51" t="s">
        <v>99</v>
      </c>
      <c r="D153" s="51" t="s">
        <v>408</v>
      </c>
      <c r="E153" s="51" t="s">
        <v>408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 t="s">
        <v>408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0</v>
      </c>
      <c r="X153" s="51">
        <v>0</v>
      </c>
      <c r="Y153" s="42" t="s">
        <v>408</v>
      </c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41"/>
      <c r="BA153" s="141"/>
      <c r="BB153" s="141"/>
      <c r="BC153" s="141"/>
      <c r="BD153" s="141"/>
      <c r="BE153" s="141"/>
      <c r="BF153" s="141"/>
      <c r="BG153" s="141"/>
      <c r="BH153" s="141"/>
      <c r="BI153" s="141"/>
      <c r="BJ153" s="141"/>
      <c r="BK153" s="141"/>
      <c r="BL153" s="141"/>
      <c r="BM153" s="141"/>
      <c r="BN153" s="141"/>
      <c r="BO153" s="141"/>
    </row>
    <row r="154" spans="1:67" s="140" customFormat="1" ht="25.5" x14ac:dyDescent="0.25">
      <c r="A154" s="45" t="s">
        <v>354</v>
      </c>
      <c r="B154" s="44" t="s">
        <v>355</v>
      </c>
      <c r="C154" s="51" t="s">
        <v>99</v>
      </c>
      <c r="D154" s="51" t="s">
        <v>408</v>
      </c>
      <c r="E154" s="51" t="s">
        <v>408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 t="s">
        <v>408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51">
        <v>0</v>
      </c>
      <c r="X154" s="51">
        <v>0</v>
      </c>
      <c r="Y154" s="42" t="s">
        <v>408</v>
      </c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41"/>
      <c r="BG154" s="141"/>
      <c r="BH154" s="141"/>
      <c r="BI154" s="141"/>
      <c r="BJ154" s="141"/>
      <c r="BK154" s="141"/>
      <c r="BL154" s="141"/>
      <c r="BM154" s="141"/>
      <c r="BN154" s="141"/>
      <c r="BO154" s="141"/>
    </row>
    <row r="155" spans="1:67" s="140" customFormat="1" ht="25.5" x14ac:dyDescent="0.25">
      <c r="A155" s="45" t="s">
        <v>356</v>
      </c>
      <c r="B155" s="44" t="s">
        <v>357</v>
      </c>
      <c r="C155" s="51" t="s">
        <v>99</v>
      </c>
      <c r="D155" s="51" t="s">
        <v>408</v>
      </c>
      <c r="E155" s="51" t="s">
        <v>408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 t="s">
        <v>408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42" t="s">
        <v>408</v>
      </c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</row>
    <row r="156" spans="1:67" s="140" customFormat="1" ht="25.5" x14ac:dyDescent="0.25">
      <c r="A156" s="45" t="s">
        <v>358</v>
      </c>
      <c r="B156" s="44" t="s">
        <v>359</v>
      </c>
      <c r="C156" s="51" t="s">
        <v>99</v>
      </c>
      <c r="D156" s="51" t="s">
        <v>408</v>
      </c>
      <c r="E156" s="51" t="s">
        <v>408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 t="s">
        <v>408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42" t="s">
        <v>408</v>
      </c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</row>
    <row r="157" spans="1:67" s="140" customFormat="1" ht="25.5" x14ac:dyDescent="0.25">
      <c r="A157" s="45" t="s">
        <v>360</v>
      </c>
      <c r="B157" s="44" t="s">
        <v>361</v>
      </c>
      <c r="C157" s="51" t="s">
        <v>99</v>
      </c>
      <c r="D157" s="51" t="s">
        <v>408</v>
      </c>
      <c r="E157" s="51" t="s">
        <v>408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 t="s">
        <v>408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42" t="s">
        <v>408</v>
      </c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</row>
    <row r="158" spans="1:67" s="140" customFormat="1" ht="38.25" x14ac:dyDescent="0.25">
      <c r="A158" s="45" t="s">
        <v>362</v>
      </c>
      <c r="B158" s="44" t="s">
        <v>363</v>
      </c>
      <c r="C158" s="51" t="s">
        <v>99</v>
      </c>
      <c r="D158" s="51" t="s">
        <v>408</v>
      </c>
      <c r="E158" s="51" t="s">
        <v>408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 t="s">
        <v>408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0</v>
      </c>
      <c r="X158" s="51">
        <v>0</v>
      </c>
      <c r="Y158" s="42" t="s">
        <v>408</v>
      </c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</row>
    <row r="159" spans="1:67" s="140" customFormat="1" ht="38.25" x14ac:dyDescent="0.25">
      <c r="A159" s="45" t="s">
        <v>364</v>
      </c>
      <c r="B159" s="44" t="s">
        <v>365</v>
      </c>
      <c r="C159" s="51" t="s">
        <v>99</v>
      </c>
      <c r="D159" s="51" t="s">
        <v>408</v>
      </c>
      <c r="E159" s="51" t="s">
        <v>408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 t="s">
        <v>408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42" t="s">
        <v>408</v>
      </c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  <c r="BI159" s="141"/>
      <c r="BJ159" s="141"/>
      <c r="BK159" s="141"/>
      <c r="BL159" s="141"/>
      <c r="BM159" s="141"/>
      <c r="BN159" s="141"/>
      <c r="BO159" s="141"/>
    </row>
    <row r="160" spans="1:67" s="140" customFormat="1" ht="38.25" x14ac:dyDescent="0.25">
      <c r="A160" s="45" t="s">
        <v>366</v>
      </c>
      <c r="B160" s="44" t="s">
        <v>367</v>
      </c>
      <c r="C160" s="51" t="s">
        <v>99</v>
      </c>
      <c r="D160" s="51" t="s">
        <v>408</v>
      </c>
      <c r="E160" s="51" t="s">
        <v>408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 t="s">
        <v>408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42" t="s">
        <v>408</v>
      </c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</row>
    <row r="161" spans="1:67" s="140" customFormat="1" ht="38.25" x14ac:dyDescent="0.25">
      <c r="A161" s="45" t="s">
        <v>368</v>
      </c>
      <c r="B161" s="44" t="s">
        <v>369</v>
      </c>
      <c r="C161" s="51" t="s">
        <v>99</v>
      </c>
      <c r="D161" s="51" t="s">
        <v>408</v>
      </c>
      <c r="E161" s="51" t="s">
        <v>408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 t="s">
        <v>408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42" t="s">
        <v>408</v>
      </c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  <c r="BB161" s="141"/>
      <c r="BC161" s="141"/>
      <c r="BD161" s="141"/>
      <c r="BE161" s="141"/>
      <c r="BF161" s="141"/>
      <c r="BG161" s="141"/>
      <c r="BH161" s="141"/>
      <c r="BI161" s="141"/>
      <c r="BJ161" s="141"/>
      <c r="BK161" s="141"/>
      <c r="BL161" s="141"/>
      <c r="BM161" s="141"/>
      <c r="BN161" s="141"/>
      <c r="BO161" s="141"/>
    </row>
    <row r="162" spans="1:67" s="140" customFormat="1" ht="38.25" x14ac:dyDescent="0.25">
      <c r="A162" s="54" t="s">
        <v>370</v>
      </c>
      <c r="B162" s="44" t="s">
        <v>371</v>
      </c>
      <c r="C162" s="51" t="s">
        <v>99</v>
      </c>
      <c r="D162" s="51" t="s">
        <v>408</v>
      </c>
      <c r="E162" s="51" t="s">
        <v>408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 t="s">
        <v>408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42" t="s">
        <v>408</v>
      </c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41"/>
      <c r="BD162" s="141"/>
      <c r="BE162" s="141"/>
      <c r="BF162" s="141"/>
      <c r="BG162" s="141"/>
      <c r="BH162" s="141"/>
      <c r="BI162" s="141"/>
      <c r="BJ162" s="141"/>
      <c r="BK162" s="141"/>
      <c r="BL162" s="141"/>
      <c r="BM162" s="141"/>
      <c r="BN162" s="141"/>
      <c r="BO162" s="141"/>
    </row>
    <row r="163" spans="1:67" s="140" customFormat="1" ht="25.5" x14ac:dyDescent="0.25">
      <c r="A163" s="45" t="s">
        <v>372</v>
      </c>
      <c r="B163" s="44" t="s">
        <v>373</v>
      </c>
      <c r="C163" s="51" t="s">
        <v>99</v>
      </c>
      <c r="D163" s="51" t="s">
        <v>408</v>
      </c>
      <c r="E163" s="51" t="s">
        <v>408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 t="s">
        <v>408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42" t="s">
        <v>408</v>
      </c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1"/>
      <c r="BD163" s="141"/>
      <c r="BE163" s="141"/>
      <c r="BF163" s="141"/>
      <c r="BG163" s="141"/>
      <c r="BH163" s="141"/>
      <c r="BI163" s="141"/>
      <c r="BJ163" s="141"/>
      <c r="BK163" s="141"/>
      <c r="BL163" s="141"/>
      <c r="BM163" s="141"/>
      <c r="BN163" s="141"/>
      <c r="BO163" s="141"/>
    </row>
    <row r="164" spans="1:67" s="140" customFormat="1" ht="25.5" x14ac:dyDescent="0.25">
      <c r="A164" s="45" t="s">
        <v>374</v>
      </c>
      <c r="B164" s="44" t="s">
        <v>375</v>
      </c>
      <c r="C164" s="51" t="s">
        <v>99</v>
      </c>
      <c r="D164" s="51" t="s">
        <v>408</v>
      </c>
      <c r="E164" s="51" t="s">
        <v>408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 t="s">
        <v>408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1">
        <v>0</v>
      </c>
      <c r="X164" s="51">
        <v>0</v>
      </c>
      <c r="Y164" s="42" t="s">
        <v>408</v>
      </c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41"/>
      <c r="BD164" s="141"/>
      <c r="BE164" s="141"/>
      <c r="BF164" s="141"/>
      <c r="BG164" s="141"/>
      <c r="BH164" s="141"/>
      <c r="BI164" s="141"/>
      <c r="BJ164" s="141"/>
      <c r="BK164" s="141"/>
      <c r="BL164" s="141"/>
      <c r="BM164" s="141"/>
      <c r="BN164" s="141"/>
      <c r="BO164" s="141"/>
    </row>
    <row r="165" spans="1:67" s="140" customFormat="1" ht="51" x14ac:dyDescent="0.25">
      <c r="A165" s="55" t="s">
        <v>376</v>
      </c>
      <c r="B165" s="44" t="s">
        <v>377</v>
      </c>
      <c r="C165" s="51" t="s">
        <v>99</v>
      </c>
      <c r="D165" s="51" t="s">
        <v>408</v>
      </c>
      <c r="E165" s="51" t="s">
        <v>408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 t="s">
        <v>408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0</v>
      </c>
      <c r="Y165" s="42" t="s">
        <v>408</v>
      </c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</row>
    <row r="166" spans="1:67" s="140" customFormat="1" ht="38.25" x14ac:dyDescent="0.25">
      <c r="A166" s="54" t="s">
        <v>378</v>
      </c>
      <c r="B166" s="44" t="s">
        <v>379</v>
      </c>
      <c r="C166" s="51" t="s">
        <v>99</v>
      </c>
      <c r="D166" s="51" t="s">
        <v>408</v>
      </c>
      <c r="E166" s="51" t="s">
        <v>408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 t="s">
        <v>408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0</v>
      </c>
      <c r="V166" s="51">
        <v>0</v>
      </c>
      <c r="W166" s="51">
        <v>0</v>
      </c>
      <c r="X166" s="51">
        <v>0</v>
      </c>
      <c r="Y166" s="42" t="s">
        <v>408</v>
      </c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  <c r="BM166" s="141"/>
      <c r="BN166" s="141"/>
      <c r="BO166" s="141"/>
    </row>
    <row r="167" spans="1:67" s="140" customFormat="1" ht="38.25" x14ac:dyDescent="0.25">
      <c r="A167" s="54" t="s">
        <v>380</v>
      </c>
      <c r="B167" s="44" t="s">
        <v>381</v>
      </c>
      <c r="C167" s="51" t="s">
        <v>99</v>
      </c>
      <c r="D167" s="51" t="s">
        <v>408</v>
      </c>
      <c r="E167" s="51" t="s">
        <v>408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 t="s">
        <v>408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42" t="s">
        <v>408</v>
      </c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1"/>
      <c r="BD167" s="141"/>
      <c r="BE167" s="141"/>
      <c r="BF167" s="141"/>
      <c r="BG167" s="141"/>
      <c r="BH167" s="141"/>
      <c r="BI167" s="141"/>
      <c r="BJ167" s="141"/>
      <c r="BK167" s="141"/>
      <c r="BL167" s="141"/>
      <c r="BM167" s="141"/>
      <c r="BN167" s="141"/>
      <c r="BO167" s="141"/>
    </row>
    <row r="168" spans="1:67" s="140" customFormat="1" ht="25.5" x14ac:dyDescent="0.25">
      <c r="A168" s="55" t="s">
        <v>382</v>
      </c>
      <c r="B168" s="44" t="s">
        <v>383</v>
      </c>
      <c r="C168" s="51" t="s">
        <v>99</v>
      </c>
      <c r="D168" s="51" t="s">
        <v>408</v>
      </c>
      <c r="E168" s="51" t="s">
        <v>408</v>
      </c>
      <c r="F168" s="51">
        <f t="shared" ref="F168:K168" si="19">SUM(F169:F170)</f>
        <v>0</v>
      </c>
      <c r="G168" s="51">
        <f t="shared" si="19"/>
        <v>0</v>
      </c>
      <c r="H168" s="144">
        <f t="shared" si="19"/>
        <v>0</v>
      </c>
      <c r="I168" s="51">
        <f t="shared" si="19"/>
        <v>0</v>
      </c>
      <c r="J168" s="51">
        <f t="shared" si="19"/>
        <v>0</v>
      </c>
      <c r="K168" s="51">
        <f t="shared" si="19"/>
        <v>0</v>
      </c>
      <c r="L168" s="51" t="s">
        <v>408</v>
      </c>
      <c r="M168" s="51">
        <f t="shared" ref="M168:R168" si="20">SUM(M169:M170)</f>
        <v>0</v>
      </c>
      <c r="N168" s="51">
        <f t="shared" si="20"/>
        <v>0</v>
      </c>
      <c r="O168" s="144">
        <f t="shared" si="20"/>
        <v>0</v>
      </c>
      <c r="P168" s="51">
        <f t="shared" si="20"/>
        <v>0</v>
      </c>
      <c r="Q168" s="51">
        <f t="shared" si="20"/>
        <v>0</v>
      </c>
      <c r="R168" s="51">
        <f t="shared" si="20"/>
        <v>0</v>
      </c>
      <c r="S168" s="51">
        <f t="shared" ref="S168:X168" si="21">SUM(S169:S170)</f>
        <v>0</v>
      </c>
      <c r="T168" s="51">
        <f t="shared" si="21"/>
        <v>0</v>
      </c>
      <c r="U168" s="144">
        <f t="shared" si="21"/>
        <v>0</v>
      </c>
      <c r="V168" s="51">
        <f t="shared" si="21"/>
        <v>0</v>
      </c>
      <c r="W168" s="51">
        <f t="shared" si="21"/>
        <v>0</v>
      </c>
      <c r="X168" s="51">
        <f t="shared" si="21"/>
        <v>0</v>
      </c>
      <c r="Y168" s="42" t="s">
        <v>408</v>
      </c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1"/>
      <c r="BD168" s="141"/>
      <c r="BE168" s="141"/>
      <c r="BF168" s="141"/>
      <c r="BG168" s="141"/>
      <c r="BH168" s="141"/>
      <c r="BI168" s="141"/>
      <c r="BJ168" s="141"/>
      <c r="BK168" s="141"/>
      <c r="BL168" s="141"/>
      <c r="BM168" s="141"/>
      <c r="BN168" s="141"/>
      <c r="BO168" s="141"/>
    </row>
    <row r="169" spans="1:67" s="140" customFormat="1" x14ac:dyDescent="0.25">
      <c r="A169" s="56" t="s">
        <v>382</v>
      </c>
      <c r="B169" s="16" t="s">
        <v>384</v>
      </c>
      <c r="C169" s="15" t="s">
        <v>385</v>
      </c>
      <c r="D169" s="145" t="s">
        <v>408</v>
      </c>
      <c r="E169" s="145" t="s">
        <v>408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45" t="s">
        <v>408</v>
      </c>
      <c r="M169" s="110">
        <v>0</v>
      </c>
      <c r="N169" s="110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10">
        <v>0</v>
      </c>
      <c r="V169" s="110">
        <v>0</v>
      </c>
      <c r="W169" s="110">
        <v>0</v>
      </c>
      <c r="X169" s="110">
        <v>0</v>
      </c>
      <c r="Y169" s="41" t="s">
        <v>408</v>
      </c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1"/>
      <c r="BD169" s="141"/>
      <c r="BE169" s="141"/>
      <c r="BF169" s="141"/>
      <c r="BG169" s="141"/>
      <c r="BH169" s="141"/>
      <c r="BI169" s="141"/>
      <c r="BJ169" s="141"/>
      <c r="BK169" s="141"/>
      <c r="BL169" s="141"/>
      <c r="BM169" s="141"/>
      <c r="BN169" s="141"/>
      <c r="BO169" s="141"/>
    </row>
    <row r="170" spans="1:67" s="140" customFormat="1" ht="26.25" x14ac:dyDescent="0.25">
      <c r="A170" s="56" t="s">
        <v>382</v>
      </c>
      <c r="B170" s="16" t="s">
        <v>386</v>
      </c>
      <c r="C170" s="15" t="s">
        <v>387</v>
      </c>
      <c r="D170" s="145" t="s">
        <v>408</v>
      </c>
      <c r="E170" s="145" t="s">
        <v>408</v>
      </c>
      <c r="F170" s="110">
        <v>0</v>
      </c>
      <c r="G170" s="110">
        <v>0</v>
      </c>
      <c r="H170" s="146">
        <v>0</v>
      </c>
      <c r="I170" s="110">
        <v>0</v>
      </c>
      <c r="J170" s="110">
        <v>0</v>
      </c>
      <c r="K170" s="110">
        <v>0</v>
      </c>
      <c r="L170" s="145" t="s">
        <v>408</v>
      </c>
      <c r="M170" s="110">
        <v>0</v>
      </c>
      <c r="N170" s="110">
        <v>0</v>
      </c>
      <c r="O170" s="146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46">
        <v>0</v>
      </c>
      <c r="V170" s="110">
        <v>0</v>
      </c>
      <c r="W170" s="110">
        <v>0</v>
      </c>
      <c r="X170" s="110">
        <v>0</v>
      </c>
      <c r="Y170" s="41" t="s">
        <v>408</v>
      </c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1"/>
      <c r="BD170" s="141"/>
      <c r="BE170" s="141"/>
      <c r="BF170" s="141"/>
      <c r="BG170" s="141"/>
      <c r="BH170" s="141"/>
      <c r="BI170" s="141"/>
      <c r="BJ170" s="141"/>
      <c r="BK170" s="141"/>
      <c r="BL170" s="141"/>
      <c r="BM170" s="141"/>
      <c r="BN170" s="141"/>
      <c r="BO170" s="141"/>
    </row>
    <row r="171" spans="1:67" s="140" customFormat="1" ht="25.5" x14ac:dyDescent="0.25">
      <c r="A171" s="55" t="s">
        <v>388</v>
      </c>
      <c r="B171" s="44" t="s">
        <v>389</v>
      </c>
      <c r="C171" s="51" t="s">
        <v>99</v>
      </c>
      <c r="D171" s="51" t="s">
        <v>408</v>
      </c>
      <c r="E171" s="51" t="s">
        <v>408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 t="s">
        <v>408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51">
        <v>0</v>
      </c>
      <c r="U171" s="51">
        <v>0</v>
      </c>
      <c r="V171" s="51">
        <v>0</v>
      </c>
      <c r="W171" s="51">
        <v>0</v>
      </c>
      <c r="X171" s="51">
        <v>0</v>
      </c>
      <c r="Y171" s="42" t="s">
        <v>408</v>
      </c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1"/>
      <c r="BD171" s="141"/>
      <c r="BE171" s="141"/>
      <c r="BF171" s="141"/>
      <c r="BG171" s="141"/>
      <c r="BH171" s="141"/>
      <c r="BI171" s="141"/>
      <c r="BJ171" s="141"/>
      <c r="BK171" s="141"/>
      <c r="BL171" s="141"/>
      <c r="BM171" s="141"/>
      <c r="BN171" s="141"/>
      <c r="BO171" s="141"/>
    </row>
    <row r="172" spans="1:67" s="140" customFormat="1" ht="29.25" customHeight="1" x14ac:dyDescent="0.25">
      <c r="A172" s="55" t="s">
        <v>390</v>
      </c>
      <c r="B172" s="44" t="s">
        <v>391</v>
      </c>
      <c r="C172" s="51" t="s">
        <v>99</v>
      </c>
      <c r="D172" s="51" t="s">
        <v>408</v>
      </c>
      <c r="E172" s="51" t="s">
        <v>408</v>
      </c>
      <c r="F172" s="51">
        <f t="shared" ref="F172:K172" si="22">SUM(F173:F180)</f>
        <v>0</v>
      </c>
      <c r="G172" s="51">
        <f t="shared" si="22"/>
        <v>0</v>
      </c>
      <c r="H172" s="51">
        <f t="shared" si="22"/>
        <v>0</v>
      </c>
      <c r="I172" s="51">
        <f t="shared" si="22"/>
        <v>0</v>
      </c>
      <c r="J172" s="51">
        <f t="shared" si="22"/>
        <v>0</v>
      </c>
      <c r="K172" s="51">
        <f t="shared" si="22"/>
        <v>0</v>
      </c>
      <c r="L172" s="51" t="s">
        <v>408</v>
      </c>
      <c r="M172" s="51">
        <f t="shared" ref="M172:R172" si="23">SUM(M173:M180)</f>
        <v>0</v>
      </c>
      <c r="N172" s="51">
        <f t="shared" si="23"/>
        <v>0</v>
      </c>
      <c r="O172" s="51">
        <f t="shared" si="23"/>
        <v>0</v>
      </c>
      <c r="P172" s="51">
        <f t="shared" si="23"/>
        <v>0</v>
      </c>
      <c r="Q172" s="51">
        <f t="shared" si="23"/>
        <v>0</v>
      </c>
      <c r="R172" s="51">
        <f t="shared" si="23"/>
        <v>0</v>
      </c>
      <c r="S172" s="51">
        <f t="shared" ref="S172:X172" si="24">SUM(S173:S180)</f>
        <v>0</v>
      </c>
      <c r="T172" s="51">
        <f t="shared" si="24"/>
        <v>0</v>
      </c>
      <c r="U172" s="51">
        <f t="shared" si="24"/>
        <v>0</v>
      </c>
      <c r="V172" s="51">
        <f t="shared" si="24"/>
        <v>0</v>
      </c>
      <c r="W172" s="51">
        <f t="shared" si="24"/>
        <v>0</v>
      </c>
      <c r="X172" s="51">
        <f t="shared" si="24"/>
        <v>0</v>
      </c>
      <c r="Y172" s="42" t="s">
        <v>408</v>
      </c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/>
      <c r="BH172" s="141"/>
      <c r="BI172" s="141"/>
      <c r="BJ172" s="141"/>
      <c r="BK172" s="141"/>
      <c r="BL172" s="141"/>
      <c r="BM172" s="141"/>
      <c r="BN172" s="141"/>
      <c r="BO172" s="141"/>
    </row>
    <row r="173" spans="1:67" ht="34.5" customHeight="1" x14ac:dyDescent="0.25">
      <c r="A173" s="57" t="s">
        <v>390</v>
      </c>
      <c r="B173" s="49" t="s">
        <v>392</v>
      </c>
      <c r="C173" s="15" t="s">
        <v>393</v>
      </c>
      <c r="D173" s="110" t="s">
        <v>408</v>
      </c>
      <c r="E173" s="110" t="s">
        <v>408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 t="s">
        <v>408</v>
      </c>
      <c r="M173" s="110">
        <v>0</v>
      </c>
      <c r="N173" s="110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10">
        <v>0</v>
      </c>
      <c r="V173" s="110">
        <v>0</v>
      </c>
      <c r="W173" s="110">
        <v>0</v>
      </c>
      <c r="X173" s="110">
        <v>0</v>
      </c>
      <c r="Y173" s="110" t="s">
        <v>408</v>
      </c>
    </row>
    <row r="174" spans="1:67" x14ac:dyDescent="0.25">
      <c r="A174" s="57" t="s">
        <v>390</v>
      </c>
      <c r="B174" s="49" t="s">
        <v>394</v>
      </c>
      <c r="C174" s="15" t="s">
        <v>395</v>
      </c>
      <c r="D174" s="110" t="s">
        <v>408</v>
      </c>
      <c r="E174" s="110" t="s">
        <v>408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 t="s">
        <v>408</v>
      </c>
      <c r="M174" s="110">
        <v>0</v>
      </c>
      <c r="N174" s="110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10">
        <v>0</v>
      </c>
      <c r="V174" s="110">
        <v>0</v>
      </c>
      <c r="W174" s="110">
        <v>0</v>
      </c>
      <c r="X174" s="110">
        <v>0</v>
      </c>
      <c r="Y174" s="110" t="s">
        <v>408</v>
      </c>
    </row>
    <row r="175" spans="1:67" ht="26.25" x14ac:dyDescent="0.25">
      <c r="A175" s="57" t="s">
        <v>390</v>
      </c>
      <c r="B175" s="49" t="s">
        <v>396</v>
      </c>
      <c r="C175" s="15" t="s">
        <v>397</v>
      </c>
      <c r="D175" s="110" t="s">
        <v>408</v>
      </c>
      <c r="E175" s="110" t="s">
        <v>408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 t="s">
        <v>408</v>
      </c>
      <c r="M175" s="110">
        <v>0</v>
      </c>
      <c r="N175" s="110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10">
        <v>0</v>
      </c>
      <c r="V175" s="110">
        <v>0</v>
      </c>
      <c r="W175" s="110">
        <v>0</v>
      </c>
      <c r="X175" s="110">
        <v>0</v>
      </c>
      <c r="Y175" s="110" t="s">
        <v>408</v>
      </c>
    </row>
    <row r="176" spans="1:67" ht="26.25" x14ac:dyDescent="0.25">
      <c r="A176" s="57" t="s">
        <v>390</v>
      </c>
      <c r="B176" s="49" t="s">
        <v>398</v>
      </c>
      <c r="C176" s="15" t="s">
        <v>399</v>
      </c>
      <c r="D176" s="110" t="s">
        <v>408</v>
      </c>
      <c r="E176" s="110" t="s">
        <v>408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 t="s">
        <v>408</v>
      </c>
      <c r="M176" s="110">
        <v>0</v>
      </c>
      <c r="N176" s="110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10">
        <v>0</v>
      </c>
      <c r="V176" s="110">
        <v>0</v>
      </c>
      <c r="W176" s="110">
        <v>0</v>
      </c>
      <c r="X176" s="110">
        <v>0</v>
      </c>
      <c r="Y176" s="110" t="s">
        <v>408</v>
      </c>
    </row>
    <row r="177" spans="1:25" ht="33.75" customHeight="1" x14ac:dyDescent="0.25">
      <c r="A177" s="57" t="s">
        <v>390</v>
      </c>
      <c r="B177" s="49" t="s">
        <v>400</v>
      </c>
      <c r="C177" s="15" t="s">
        <v>401</v>
      </c>
      <c r="D177" s="110" t="s">
        <v>408</v>
      </c>
      <c r="E177" s="110" t="s">
        <v>408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 t="s">
        <v>408</v>
      </c>
      <c r="M177" s="110">
        <v>0</v>
      </c>
      <c r="N177" s="110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10">
        <v>0</v>
      </c>
      <c r="V177" s="110">
        <v>0</v>
      </c>
      <c r="W177" s="110">
        <v>0</v>
      </c>
      <c r="X177" s="110">
        <v>0</v>
      </c>
      <c r="Y177" s="110" t="s">
        <v>408</v>
      </c>
    </row>
    <row r="178" spans="1:25" ht="34.5" customHeight="1" x14ac:dyDescent="0.25">
      <c r="A178" s="57" t="s">
        <v>390</v>
      </c>
      <c r="B178" s="49" t="s">
        <v>402</v>
      </c>
      <c r="C178" s="15" t="s">
        <v>403</v>
      </c>
      <c r="D178" s="110" t="s">
        <v>408</v>
      </c>
      <c r="E178" s="110" t="s">
        <v>408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 t="s">
        <v>408</v>
      </c>
      <c r="M178" s="110">
        <v>0</v>
      </c>
      <c r="N178" s="110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10">
        <v>0</v>
      </c>
      <c r="V178" s="110">
        <v>0</v>
      </c>
      <c r="W178" s="110">
        <v>0</v>
      </c>
      <c r="X178" s="110">
        <v>0</v>
      </c>
      <c r="Y178" s="110" t="s">
        <v>408</v>
      </c>
    </row>
    <row r="179" spans="1:25" ht="26.25" x14ac:dyDescent="0.25">
      <c r="A179" s="57" t="s">
        <v>390</v>
      </c>
      <c r="B179" s="49" t="s">
        <v>404</v>
      </c>
      <c r="C179" s="15" t="s">
        <v>405</v>
      </c>
      <c r="D179" s="110" t="s">
        <v>408</v>
      </c>
      <c r="E179" s="110" t="s">
        <v>408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 t="s">
        <v>408</v>
      </c>
      <c r="M179" s="110">
        <v>0</v>
      </c>
      <c r="N179" s="110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10">
        <v>0</v>
      </c>
      <c r="V179" s="110">
        <v>0</v>
      </c>
      <c r="W179" s="110">
        <v>0</v>
      </c>
      <c r="X179" s="110">
        <v>0</v>
      </c>
      <c r="Y179" s="110" t="s">
        <v>408</v>
      </c>
    </row>
    <row r="180" spans="1:25" ht="39" x14ac:dyDescent="0.25">
      <c r="A180" s="57" t="s">
        <v>390</v>
      </c>
      <c r="B180" s="49" t="s">
        <v>406</v>
      </c>
      <c r="C180" s="15" t="s">
        <v>407</v>
      </c>
      <c r="D180" s="110" t="s">
        <v>408</v>
      </c>
      <c r="E180" s="110" t="s">
        <v>408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 t="s">
        <v>408</v>
      </c>
      <c r="M180" s="110">
        <v>0</v>
      </c>
      <c r="N180" s="110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10">
        <v>0</v>
      </c>
      <c r="V180" s="110">
        <v>0</v>
      </c>
      <c r="W180" s="110">
        <v>0</v>
      </c>
      <c r="X180" s="110">
        <v>0</v>
      </c>
      <c r="Y180" s="110" t="s">
        <v>408</v>
      </c>
    </row>
    <row r="183" spans="1:25" s="147" customFormat="1" ht="20.25" x14ac:dyDescent="0.3">
      <c r="B183" s="147" t="s">
        <v>447</v>
      </c>
      <c r="D183" s="147" t="s">
        <v>448</v>
      </c>
    </row>
  </sheetData>
  <mergeCells count="25">
    <mergeCell ref="A4:Y4"/>
    <mergeCell ref="A6:Y6"/>
    <mergeCell ref="A7:Y7"/>
    <mergeCell ref="A9:Y9"/>
    <mergeCell ref="A11:X11"/>
    <mergeCell ref="A5:Y5"/>
    <mergeCell ref="AN15:AT15"/>
    <mergeCell ref="AU15:BA15"/>
    <mergeCell ref="BB15:BH15"/>
    <mergeCell ref="BI15:BO15"/>
    <mergeCell ref="E14:R14"/>
    <mergeCell ref="AN14:AT14"/>
    <mergeCell ref="AU14:BA14"/>
    <mergeCell ref="BB14:BH14"/>
    <mergeCell ref="BI14:BO14"/>
    <mergeCell ref="E15:K15"/>
    <mergeCell ref="L15:R15"/>
    <mergeCell ref="S14:X15"/>
    <mergeCell ref="A13:X13"/>
    <mergeCell ref="A12:Y12"/>
    <mergeCell ref="A14:A16"/>
    <mergeCell ref="B14:B16"/>
    <mergeCell ref="C14:C16"/>
    <mergeCell ref="D14:D16"/>
    <mergeCell ref="Y14:Y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0489E-5405-41A6-81D3-2D3076B586EF}">
  <sheetPr>
    <tabColor rgb="FF92D050"/>
  </sheetPr>
  <dimension ref="A1:BT183"/>
  <sheetViews>
    <sheetView topLeftCell="A169" workbookViewId="0">
      <selection activeCell="C192" sqref="C192"/>
    </sheetView>
  </sheetViews>
  <sheetFormatPr defaultRowHeight="15.75" x14ac:dyDescent="0.25"/>
  <cols>
    <col min="1" max="1" width="13.7109375" style="246" customWidth="1"/>
    <col min="2" max="2" width="54" style="246" customWidth="1"/>
    <col min="3" max="4" width="15.85546875" style="246" customWidth="1"/>
    <col min="5" max="12" width="6.5703125" style="246" customWidth="1"/>
    <col min="13" max="13" width="9.28515625" style="246" customWidth="1"/>
    <col min="14" max="29" width="6.5703125" style="246" customWidth="1"/>
    <col min="30" max="30" width="26.85546875" style="246" customWidth="1"/>
    <col min="31" max="16384" width="9.140625" style="246"/>
  </cols>
  <sheetData>
    <row r="1" spans="1:72" ht="18.75" x14ac:dyDescent="0.25">
      <c r="AD1" s="247" t="s">
        <v>457</v>
      </c>
    </row>
    <row r="2" spans="1:72" ht="18.75" x14ac:dyDescent="0.3">
      <c r="AD2" s="248" t="s">
        <v>437</v>
      </c>
    </row>
    <row r="3" spans="1:72" ht="18.75" x14ac:dyDescent="0.3">
      <c r="AD3" s="248" t="s">
        <v>450</v>
      </c>
    </row>
    <row r="4" spans="1:72" x14ac:dyDescent="0.25">
      <c r="A4" s="249" t="s">
        <v>470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</row>
    <row r="5" spans="1:72" x14ac:dyDescent="0.25">
      <c r="A5" s="251" t="s">
        <v>454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</row>
    <row r="6" spans="1:72" ht="18.75" x14ac:dyDescent="0.25">
      <c r="A6" s="252" t="s">
        <v>455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</row>
    <row r="7" spans="1:72" x14ac:dyDescent="0.25">
      <c r="A7" s="253" t="s">
        <v>438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</row>
    <row r="9" spans="1:72" ht="18.75" x14ac:dyDescent="0.3">
      <c r="A9" s="254" t="s">
        <v>434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</row>
    <row r="11" spans="1:72" ht="18.75" x14ac:dyDescent="0.3">
      <c r="A11" s="254" t="s">
        <v>456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5"/>
      <c r="AE11" s="255"/>
    </row>
    <row r="12" spans="1:72" x14ac:dyDescent="0.25">
      <c r="A12" s="256" t="s">
        <v>439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</row>
    <row r="13" spans="1:72" x14ac:dyDescent="0.25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</row>
    <row r="14" spans="1:72" ht="78.75" customHeight="1" x14ac:dyDescent="0.25">
      <c r="A14" s="258" t="s">
        <v>10</v>
      </c>
      <c r="B14" s="258" t="s">
        <v>440</v>
      </c>
      <c r="C14" s="258" t="s">
        <v>441</v>
      </c>
      <c r="D14" s="258" t="s">
        <v>452</v>
      </c>
      <c r="E14" s="320" t="s">
        <v>451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60"/>
      <c r="V14" s="261" t="s">
        <v>458</v>
      </c>
      <c r="W14" s="261"/>
      <c r="X14" s="261"/>
      <c r="Y14" s="261"/>
      <c r="Z14" s="261"/>
      <c r="AA14" s="261"/>
      <c r="AB14" s="261"/>
      <c r="AC14" s="262"/>
      <c r="AD14" s="263" t="s">
        <v>3</v>
      </c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</row>
    <row r="15" spans="1:72" ht="40.5" customHeight="1" x14ac:dyDescent="0.25">
      <c r="A15" s="265"/>
      <c r="B15" s="265"/>
      <c r="C15" s="265"/>
      <c r="D15" s="265"/>
      <c r="E15" s="321" t="s">
        <v>0</v>
      </c>
      <c r="F15" s="266"/>
      <c r="G15" s="266"/>
      <c r="H15" s="266"/>
      <c r="I15" s="266"/>
      <c r="J15" s="266"/>
      <c r="K15" s="266"/>
      <c r="L15" s="267"/>
      <c r="M15" s="268" t="s">
        <v>1</v>
      </c>
      <c r="N15" s="269"/>
      <c r="O15" s="269"/>
      <c r="P15" s="269"/>
      <c r="Q15" s="269"/>
      <c r="R15" s="269"/>
      <c r="S15" s="269"/>
      <c r="T15" s="269"/>
      <c r="U15" s="270"/>
      <c r="V15" s="271"/>
      <c r="W15" s="271"/>
      <c r="X15" s="271"/>
      <c r="Y15" s="271"/>
      <c r="Z15" s="271"/>
      <c r="AA15" s="271"/>
      <c r="AB15" s="271"/>
      <c r="AC15" s="272"/>
      <c r="AD15" s="273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5"/>
      <c r="BO15" s="275"/>
      <c r="BP15" s="275"/>
      <c r="BQ15" s="275"/>
      <c r="BR15" s="275"/>
      <c r="BS15" s="275"/>
      <c r="BT15" s="275"/>
    </row>
    <row r="16" spans="1:72" ht="154.5" x14ac:dyDescent="0.25">
      <c r="A16" s="276"/>
      <c r="B16" s="276"/>
      <c r="C16" s="276"/>
      <c r="D16" s="276"/>
      <c r="E16" s="278" t="s">
        <v>29</v>
      </c>
      <c r="F16" s="278" t="s">
        <v>30</v>
      </c>
      <c r="G16" s="278" t="s">
        <v>459</v>
      </c>
      <c r="H16" s="278" t="s">
        <v>460</v>
      </c>
      <c r="I16" s="278" t="s">
        <v>461</v>
      </c>
      <c r="J16" s="278" t="s">
        <v>32</v>
      </c>
      <c r="K16" s="277" t="s">
        <v>443</v>
      </c>
      <c r="L16" s="277" t="s">
        <v>421</v>
      </c>
      <c r="M16" s="277" t="s">
        <v>462</v>
      </c>
      <c r="N16" s="278" t="s">
        <v>29</v>
      </c>
      <c r="O16" s="278" t="s">
        <v>30</v>
      </c>
      <c r="P16" s="278" t="s">
        <v>459</v>
      </c>
      <c r="Q16" s="278" t="s">
        <v>460</v>
      </c>
      <c r="R16" s="278" t="s">
        <v>461</v>
      </c>
      <c r="S16" s="278" t="s">
        <v>32</v>
      </c>
      <c r="T16" s="277" t="s">
        <v>443</v>
      </c>
      <c r="U16" s="277" t="s">
        <v>421</v>
      </c>
      <c r="V16" s="278" t="s">
        <v>29</v>
      </c>
      <c r="W16" s="278" t="s">
        <v>30</v>
      </c>
      <c r="X16" s="278" t="s">
        <v>459</v>
      </c>
      <c r="Y16" s="278" t="s">
        <v>460</v>
      </c>
      <c r="Z16" s="278" t="s">
        <v>461</v>
      </c>
      <c r="AA16" s="278" t="s">
        <v>32</v>
      </c>
      <c r="AB16" s="277" t="s">
        <v>443</v>
      </c>
      <c r="AC16" s="277" t="s">
        <v>421</v>
      </c>
      <c r="AD16" s="279"/>
      <c r="AS16" s="280"/>
      <c r="AT16" s="280"/>
      <c r="AU16" s="280"/>
      <c r="AV16" s="281"/>
      <c r="AW16" s="281"/>
      <c r="AX16" s="281"/>
      <c r="AY16" s="280"/>
      <c r="AZ16" s="280"/>
      <c r="BA16" s="280"/>
      <c r="BB16" s="280"/>
      <c r="BC16" s="281"/>
      <c r="BD16" s="281"/>
      <c r="BE16" s="281"/>
      <c r="BF16" s="280"/>
      <c r="BG16" s="280"/>
      <c r="BH16" s="280"/>
      <c r="BI16" s="280"/>
      <c r="BJ16" s="281"/>
      <c r="BK16" s="281"/>
      <c r="BL16" s="281"/>
      <c r="BM16" s="280"/>
      <c r="BN16" s="280"/>
      <c r="BO16" s="280"/>
      <c r="BP16" s="280"/>
      <c r="BQ16" s="281"/>
      <c r="BR16" s="281"/>
      <c r="BS16" s="281"/>
      <c r="BT16" s="280"/>
    </row>
    <row r="17" spans="1:72" x14ac:dyDescent="0.25">
      <c r="A17" s="282">
        <v>1</v>
      </c>
      <c r="B17" s="282">
        <v>2</v>
      </c>
      <c r="C17" s="282">
        <v>3</v>
      </c>
      <c r="D17" s="282">
        <v>4</v>
      </c>
      <c r="E17" s="282">
        <v>5</v>
      </c>
      <c r="F17" s="282">
        <v>6</v>
      </c>
      <c r="G17" s="282">
        <v>7</v>
      </c>
      <c r="H17" s="282">
        <v>8</v>
      </c>
      <c r="I17" s="282">
        <v>9</v>
      </c>
      <c r="J17" s="282">
        <v>10</v>
      </c>
      <c r="K17" s="282">
        <v>11</v>
      </c>
      <c r="L17" s="282">
        <v>12</v>
      </c>
      <c r="M17" s="282">
        <v>13</v>
      </c>
      <c r="N17" s="282">
        <v>14</v>
      </c>
      <c r="O17" s="282">
        <v>15</v>
      </c>
      <c r="P17" s="282">
        <v>16</v>
      </c>
      <c r="Q17" s="282">
        <v>17</v>
      </c>
      <c r="R17" s="282">
        <v>18</v>
      </c>
      <c r="S17" s="282">
        <v>19</v>
      </c>
      <c r="T17" s="282">
        <v>20</v>
      </c>
      <c r="U17" s="282">
        <v>21</v>
      </c>
      <c r="V17" s="282">
        <v>22</v>
      </c>
      <c r="W17" s="282">
        <v>23</v>
      </c>
      <c r="X17" s="282">
        <v>24</v>
      </c>
      <c r="Y17" s="282">
        <v>25</v>
      </c>
      <c r="Z17" s="282">
        <v>26</v>
      </c>
      <c r="AA17" s="282">
        <v>27</v>
      </c>
      <c r="AB17" s="282">
        <v>28</v>
      </c>
      <c r="AC17" s="282">
        <v>29</v>
      </c>
      <c r="AD17" s="282">
        <v>30</v>
      </c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</row>
    <row r="18" spans="1:72" s="287" customFormat="1" x14ac:dyDescent="0.25">
      <c r="A18" s="284">
        <v>0</v>
      </c>
      <c r="B18" s="285" t="s">
        <v>98</v>
      </c>
      <c r="C18" s="285" t="s">
        <v>99</v>
      </c>
      <c r="D18" s="285" t="s">
        <v>408</v>
      </c>
      <c r="E18" s="322">
        <f t="shared" ref="E18:L18" si="0">SUM(E19:E24)</f>
        <v>0</v>
      </c>
      <c r="F18" s="322">
        <f t="shared" si="0"/>
        <v>0</v>
      </c>
      <c r="G18" s="323">
        <f t="shared" si="0"/>
        <v>0</v>
      </c>
      <c r="H18" s="322">
        <f t="shared" si="0"/>
        <v>0</v>
      </c>
      <c r="I18" s="323">
        <f t="shared" si="0"/>
        <v>6.4</v>
      </c>
      <c r="J18" s="322">
        <f t="shared" si="0"/>
        <v>0</v>
      </c>
      <c r="K18" s="322">
        <f t="shared" si="0"/>
        <v>27</v>
      </c>
      <c r="L18" s="322">
        <f t="shared" si="0"/>
        <v>10</v>
      </c>
      <c r="M18" s="285" t="s">
        <v>408</v>
      </c>
      <c r="N18" s="322">
        <f t="shared" ref="N18:U18" si="1">SUM(N19:N24)</f>
        <v>0</v>
      </c>
      <c r="O18" s="322">
        <f t="shared" si="1"/>
        <v>0</v>
      </c>
      <c r="P18" s="323">
        <f t="shared" si="1"/>
        <v>0</v>
      </c>
      <c r="Q18" s="322">
        <f t="shared" si="1"/>
        <v>0</v>
      </c>
      <c r="R18" s="323">
        <f t="shared" si="1"/>
        <v>6.4</v>
      </c>
      <c r="S18" s="322">
        <f t="shared" si="1"/>
        <v>0</v>
      </c>
      <c r="T18" s="322">
        <f t="shared" si="1"/>
        <v>27</v>
      </c>
      <c r="U18" s="322">
        <f t="shared" si="1"/>
        <v>10</v>
      </c>
      <c r="V18" s="72">
        <f t="shared" ref="V18:AC18" si="2">SUM(V19:V24)</f>
        <v>0</v>
      </c>
      <c r="W18" s="72">
        <f t="shared" si="2"/>
        <v>0</v>
      </c>
      <c r="X18" s="72">
        <f t="shared" ref="X18:Y18" si="3">SUM(X19:X24)</f>
        <v>0</v>
      </c>
      <c r="Y18" s="72">
        <f t="shared" si="3"/>
        <v>0</v>
      </c>
      <c r="Z18" s="286">
        <f t="shared" si="2"/>
        <v>0</v>
      </c>
      <c r="AA18" s="72">
        <f t="shared" si="2"/>
        <v>0</v>
      </c>
      <c r="AB18" s="72">
        <f t="shared" si="2"/>
        <v>0</v>
      </c>
      <c r="AC18" s="72">
        <f t="shared" si="2"/>
        <v>0</v>
      </c>
      <c r="AD18" s="285" t="s">
        <v>408</v>
      </c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</row>
    <row r="19" spans="1:72" s="287" customFormat="1" x14ac:dyDescent="0.25">
      <c r="A19" s="289" t="s">
        <v>100</v>
      </c>
      <c r="B19" s="290" t="s">
        <v>101</v>
      </c>
      <c r="C19" s="285" t="s">
        <v>99</v>
      </c>
      <c r="D19" s="285" t="s">
        <v>408</v>
      </c>
      <c r="E19" s="322">
        <f t="shared" ref="E19:L19" si="4">E26</f>
        <v>0</v>
      </c>
      <c r="F19" s="322">
        <f t="shared" si="4"/>
        <v>0</v>
      </c>
      <c r="G19" s="322">
        <f t="shared" si="4"/>
        <v>0</v>
      </c>
      <c r="H19" s="322">
        <f t="shared" si="4"/>
        <v>0</v>
      </c>
      <c r="I19" s="322">
        <f t="shared" si="4"/>
        <v>0</v>
      </c>
      <c r="J19" s="322">
        <f t="shared" si="4"/>
        <v>0</v>
      </c>
      <c r="K19" s="322">
        <f t="shared" si="4"/>
        <v>0</v>
      </c>
      <c r="L19" s="322">
        <f t="shared" si="4"/>
        <v>0</v>
      </c>
      <c r="M19" s="285" t="s">
        <v>408</v>
      </c>
      <c r="N19" s="322">
        <f t="shared" ref="N19:U19" si="5">N26</f>
        <v>0</v>
      </c>
      <c r="O19" s="322">
        <f t="shared" si="5"/>
        <v>0</v>
      </c>
      <c r="P19" s="322">
        <f t="shared" si="5"/>
        <v>0</v>
      </c>
      <c r="Q19" s="322">
        <f t="shared" si="5"/>
        <v>0</v>
      </c>
      <c r="R19" s="322">
        <f t="shared" si="5"/>
        <v>0</v>
      </c>
      <c r="S19" s="322">
        <f t="shared" si="5"/>
        <v>0</v>
      </c>
      <c r="T19" s="322">
        <f t="shared" si="5"/>
        <v>0</v>
      </c>
      <c r="U19" s="322">
        <f t="shared" si="5"/>
        <v>0</v>
      </c>
      <c r="V19" s="72">
        <f>V26</f>
        <v>0</v>
      </c>
      <c r="W19" s="72">
        <f>W26</f>
        <v>0</v>
      </c>
      <c r="X19" s="72">
        <f t="shared" ref="X19:Y19" si="6">X26</f>
        <v>0</v>
      </c>
      <c r="Y19" s="72">
        <f t="shared" si="6"/>
        <v>0</v>
      </c>
      <c r="Z19" s="285">
        <v>0</v>
      </c>
      <c r="AA19" s="72">
        <f>AA26</f>
        <v>0</v>
      </c>
      <c r="AB19" s="72">
        <f>AB26</f>
        <v>0</v>
      </c>
      <c r="AC19" s="72">
        <f>AC26</f>
        <v>0</v>
      </c>
      <c r="AD19" s="285" t="s">
        <v>408</v>
      </c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</row>
    <row r="20" spans="1:72" s="287" customFormat="1" ht="25.5" x14ac:dyDescent="0.25">
      <c r="A20" s="289" t="s">
        <v>102</v>
      </c>
      <c r="B20" s="290" t="s">
        <v>103</v>
      </c>
      <c r="C20" s="285" t="s">
        <v>99</v>
      </c>
      <c r="D20" s="285" t="s">
        <v>408</v>
      </c>
      <c r="E20" s="322">
        <f t="shared" ref="E20:L20" si="7">E46</f>
        <v>0</v>
      </c>
      <c r="F20" s="322">
        <f t="shared" si="7"/>
        <v>0</v>
      </c>
      <c r="G20" s="323">
        <f t="shared" si="7"/>
        <v>0</v>
      </c>
      <c r="H20" s="322">
        <f t="shared" si="7"/>
        <v>0</v>
      </c>
      <c r="I20" s="323">
        <f t="shared" si="7"/>
        <v>6.4</v>
      </c>
      <c r="J20" s="322">
        <f t="shared" si="7"/>
        <v>0</v>
      </c>
      <c r="K20" s="322">
        <f t="shared" si="7"/>
        <v>27</v>
      </c>
      <c r="L20" s="322">
        <f t="shared" si="7"/>
        <v>0</v>
      </c>
      <c r="M20" s="285" t="s">
        <v>408</v>
      </c>
      <c r="N20" s="322">
        <f t="shared" ref="N20:U20" si="8">N46</f>
        <v>0</v>
      </c>
      <c r="O20" s="322">
        <f t="shared" si="8"/>
        <v>0</v>
      </c>
      <c r="P20" s="323">
        <f t="shared" si="8"/>
        <v>0</v>
      </c>
      <c r="Q20" s="322">
        <f t="shared" si="8"/>
        <v>0</v>
      </c>
      <c r="R20" s="323">
        <f t="shared" si="8"/>
        <v>6.4</v>
      </c>
      <c r="S20" s="322">
        <f t="shared" si="8"/>
        <v>0</v>
      </c>
      <c r="T20" s="322">
        <f t="shared" si="8"/>
        <v>27</v>
      </c>
      <c r="U20" s="322">
        <f t="shared" si="8"/>
        <v>0</v>
      </c>
      <c r="V20" s="72">
        <f t="shared" ref="V20:AC20" si="9">V46</f>
        <v>0</v>
      </c>
      <c r="W20" s="72">
        <f t="shared" si="9"/>
        <v>0</v>
      </c>
      <c r="X20" s="72">
        <f t="shared" ref="X20:Y20" si="10">X46</f>
        <v>0</v>
      </c>
      <c r="Y20" s="72">
        <f t="shared" si="10"/>
        <v>0</v>
      </c>
      <c r="Z20" s="286">
        <f t="shared" si="9"/>
        <v>0</v>
      </c>
      <c r="AA20" s="72">
        <f t="shared" si="9"/>
        <v>0</v>
      </c>
      <c r="AB20" s="72">
        <f t="shared" si="9"/>
        <v>0</v>
      </c>
      <c r="AC20" s="72">
        <f t="shared" si="9"/>
        <v>0</v>
      </c>
      <c r="AD20" s="285" t="s">
        <v>408</v>
      </c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</row>
    <row r="21" spans="1:72" s="287" customFormat="1" ht="38.25" x14ac:dyDescent="0.25">
      <c r="A21" s="289" t="s">
        <v>104</v>
      </c>
      <c r="B21" s="290" t="s">
        <v>105</v>
      </c>
      <c r="C21" s="285" t="s">
        <v>99</v>
      </c>
      <c r="D21" s="285" t="s">
        <v>408</v>
      </c>
      <c r="E21" s="324">
        <v>0</v>
      </c>
      <c r="F21" s="324">
        <v>0</v>
      </c>
      <c r="G21" s="324">
        <v>0</v>
      </c>
      <c r="H21" s="324">
        <v>0</v>
      </c>
      <c r="I21" s="324">
        <v>0</v>
      </c>
      <c r="J21" s="324">
        <v>0</v>
      </c>
      <c r="K21" s="324">
        <v>0</v>
      </c>
      <c r="L21" s="324">
        <v>0</v>
      </c>
      <c r="M21" s="285" t="s">
        <v>408</v>
      </c>
      <c r="N21" s="324">
        <v>0</v>
      </c>
      <c r="O21" s="324">
        <v>0</v>
      </c>
      <c r="P21" s="324">
        <v>0</v>
      </c>
      <c r="Q21" s="324">
        <v>0</v>
      </c>
      <c r="R21" s="324">
        <v>0</v>
      </c>
      <c r="S21" s="324">
        <v>0</v>
      </c>
      <c r="T21" s="324">
        <v>0</v>
      </c>
      <c r="U21" s="324">
        <v>0</v>
      </c>
      <c r="V21" s="72">
        <f>V165</f>
        <v>0</v>
      </c>
      <c r="W21" s="72">
        <f>W165</f>
        <v>0</v>
      </c>
      <c r="X21" s="72">
        <f t="shared" ref="X21:Y21" si="11">X165</f>
        <v>0</v>
      </c>
      <c r="Y21" s="72">
        <f t="shared" si="11"/>
        <v>0</v>
      </c>
      <c r="Z21" s="285">
        <v>0</v>
      </c>
      <c r="AA21" s="72">
        <f>AA165</f>
        <v>0</v>
      </c>
      <c r="AB21" s="72">
        <f>AB165</f>
        <v>0</v>
      </c>
      <c r="AC21" s="72">
        <f>AC165</f>
        <v>0</v>
      </c>
      <c r="AD21" s="285" t="s">
        <v>408</v>
      </c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</row>
    <row r="22" spans="1:72" s="287" customFormat="1" ht="25.5" x14ac:dyDescent="0.25">
      <c r="A22" s="289" t="s">
        <v>106</v>
      </c>
      <c r="B22" s="290" t="s">
        <v>107</v>
      </c>
      <c r="C22" s="285" t="s">
        <v>99</v>
      </c>
      <c r="D22" s="285" t="s">
        <v>408</v>
      </c>
      <c r="E22" s="322">
        <f t="shared" ref="E22:L22" si="12">E168</f>
        <v>0</v>
      </c>
      <c r="F22" s="322">
        <f t="shared" si="12"/>
        <v>0</v>
      </c>
      <c r="G22" s="325">
        <f t="shared" si="12"/>
        <v>0</v>
      </c>
      <c r="H22" s="325">
        <f t="shared" si="12"/>
        <v>0</v>
      </c>
      <c r="I22" s="325">
        <f t="shared" si="12"/>
        <v>0</v>
      </c>
      <c r="J22" s="325">
        <f t="shared" si="12"/>
        <v>0</v>
      </c>
      <c r="K22" s="322">
        <f t="shared" si="12"/>
        <v>0</v>
      </c>
      <c r="L22" s="325">
        <f t="shared" si="12"/>
        <v>0</v>
      </c>
      <c r="M22" s="285" t="s">
        <v>408</v>
      </c>
      <c r="N22" s="322">
        <f t="shared" ref="N22:U22" si="13">N168</f>
        <v>0</v>
      </c>
      <c r="O22" s="322">
        <f t="shared" si="13"/>
        <v>0</v>
      </c>
      <c r="P22" s="325">
        <f t="shared" si="13"/>
        <v>0</v>
      </c>
      <c r="Q22" s="325">
        <f t="shared" si="13"/>
        <v>0</v>
      </c>
      <c r="R22" s="325">
        <f t="shared" si="13"/>
        <v>0</v>
      </c>
      <c r="S22" s="325">
        <f t="shared" si="13"/>
        <v>0</v>
      </c>
      <c r="T22" s="322">
        <f t="shared" si="13"/>
        <v>0</v>
      </c>
      <c r="U22" s="325">
        <f t="shared" si="13"/>
        <v>0</v>
      </c>
      <c r="V22" s="72">
        <f t="shared" ref="V22:AC22" si="14">V168</f>
        <v>0</v>
      </c>
      <c r="W22" s="72">
        <f t="shared" si="14"/>
        <v>0</v>
      </c>
      <c r="X22" s="72">
        <f t="shared" ref="X22:Y22" si="15">X168</f>
        <v>0</v>
      </c>
      <c r="Y22" s="72">
        <f t="shared" si="15"/>
        <v>0</v>
      </c>
      <c r="Z22" s="285">
        <f t="shared" si="14"/>
        <v>0</v>
      </c>
      <c r="AA22" s="72">
        <f t="shared" si="14"/>
        <v>0</v>
      </c>
      <c r="AB22" s="72">
        <f t="shared" si="14"/>
        <v>0</v>
      </c>
      <c r="AC22" s="72">
        <f t="shared" si="14"/>
        <v>0</v>
      </c>
      <c r="AD22" s="285" t="s">
        <v>408</v>
      </c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</row>
    <row r="23" spans="1:72" s="287" customFormat="1" ht="25.5" x14ac:dyDescent="0.25">
      <c r="A23" s="289" t="s">
        <v>108</v>
      </c>
      <c r="B23" s="290" t="s">
        <v>109</v>
      </c>
      <c r="C23" s="285" t="s">
        <v>99</v>
      </c>
      <c r="D23" s="285" t="s">
        <v>408</v>
      </c>
      <c r="E23" s="324">
        <v>0</v>
      </c>
      <c r="F23" s="324">
        <v>0</v>
      </c>
      <c r="G23" s="324">
        <v>0</v>
      </c>
      <c r="H23" s="324">
        <v>0</v>
      </c>
      <c r="I23" s="324">
        <v>0</v>
      </c>
      <c r="J23" s="324">
        <v>0</v>
      </c>
      <c r="K23" s="324">
        <v>0</v>
      </c>
      <c r="L23" s="324">
        <v>0</v>
      </c>
      <c r="M23" s="285" t="s">
        <v>408</v>
      </c>
      <c r="N23" s="324">
        <v>0</v>
      </c>
      <c r="O23" s="324">
        <v>0</v>
      </c>
      <c r="P23" s="324">
        <v>0</v>
      </c>
      <c r="Q23" s="324">
        <v>0</v>
      </c>
      <c r="R23" s="324">
        <v>0</v>
      </c>
      <c r="S23" s="324">
        <v>0</v>
      </c>
      <c r="T23" s="324">
        <v>0</v>
      </c>
      <c r="U23" s="324">
        <v>0</v>
      </c>
      <c r="V23" s="72">
        <f>V171</f>
        <v>0</v>
      </c>
      <c r="W23" s="72">
        <f>W171</f>
        <v>0</v>
      </c>
      <c r="X23" s="72">
        <f t="shared" ref="X23:Y23" si="16">X171</f>
        <v>0</v>
      </c>
      <c r="Y23" s="72">
        <f t="shared" si="16"/>
        <v>0</v>
      </c>
      <c r="Z23" s="285">
        <v>0</v>
      </c>
      <c r="AA23" s="72">
        <f t="shared" ref="AA23:AC24" si="17">AA171</f>
        <v>0</v>
      </c>
      <c r="AB23" s="72">
        <f t="shared" si="17"/>
        <v>0</v>
      </c>
      <c r="AC23" s="72">
        <f t="shared" si="17"/>
        <v>0</v>
      </c>
      <c r="AD23" s="285" t="s">
        <v>408</v>
      </c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</row>
    <row r="24" spans="1:72" s="287" customFormat="1" x14ac:dyDescent="0.25">
      <c r="A24" s="289" t="s">
        <v>110</v>
      </c>
      <c r="B24" s="290" t="s">
        <v>111</v>
      </c>
      <c r="C24" s="285" t="s">
        <v>99</v>
      </c>
      <c r="D24" s="285" t="s">
        <v>408</v>
      </c>
      <c r="E24" s="324">
        <v>0</v>
      </c>
      <c r="F24" s="322">
        <f>F172</f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  <c r="L24" s="322">
        <f>L172</f>
        <v>10</v>
      </c>
      <c r="M24" s="285" t="s">
        <v>408</v>
      </c>
      <c r="N24" s="324">
        <v>0</v>
      </c>
      <c r="O24" s="322">
        <f>O172</f>
        <v>0</v>
      </c>
      <c r="P24" s="324">
        <v>0</v>
      </c>
      <c r="Q24" s="324">
        <v>0</v>
      </c>
      <c r="R24" s="324">
        <v>0</v>
      </c>
      <c r="S24" s="324">
        <v>0</v>
      </c>
      <c r="T24" s="324">
        <v>0</v>
      </c>
      <c r="U24" s="322">
        <f>U172</f>
        <v>10</v>
      </c>
      <c r="V24" s="72">
        <f>V172</f>
        <v>0</v>
      </c>
      <c r="W24" s="72">
        <f>W172</f>
        <v>0</v>
      </c>
      <c r="X24" s="72">
        <f t="shared" ref="X24:Y24" si="18">X172</f>
        <v>0</v>
      </c>
      <c r="Y24" s="72">
        <f t="shared" si="18"/>
        <v>0</v>
      </c>
      <c r="Z24" s="285">
        <v>0</v>
      </c>
      <c r="AA24" s="72">
        <f t="shared" si="17"/>
        <v>0</v>
      </c>
      <c r="AB24" s="72">
        <f t="shared" si="17"/>
        <v>0</v>
      </c>
      <c r="AC24" s="72">
        <f t="shared" si="17"/>
        <v>0</v>
      </c>
      <c r="AD24" s="285" t="s">
        <v>408</v>
      </c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</row>
    <row r="25" spans="1:72" s="287" customFormat="1" x14ac:dyDescent="0.25">
      <c r="A25" s="289">
        <v>1</v>
      </c>
      <c r="B25" s="291" t="s">
        <v>112</v>
      </c>
      <c r="C25" s="285" t="s">
        <v>99</v>
      </c>
      <c r="D25" s="285" t="s">
        <v>408</v>
      </c>
      <c r="E25" s="326">
        <f t="shared" ref="E25:L25" si="19">E26+E46+E168+E172</f>
        <v>0</v>
      </c>
      <c r="F25" s="326">
        <f t="shared" si="19"/>
        <v>0</v>
      </c>
      <c r="G25" s="327">
        <f t="shared" si="19"/>
        <v>0</v>
      </c>
      <c r="H25" s="326">
        <f t="shared" si="19"/>
        <v>0</v>
      </c>
      <c r="I25" s="327">
        <f t="shared" si="19"/>
        <v>6.4</v>
      </c>
      <c r="J25" s="326">
        <f t="shared" si="19"/>
        <v>0</v>
      </c>
      <c r="K25" s="326">
        <f t="shared" si="19"/>
        <v>27</v>
      </c>
      <c r="L25" s="326">
        <f t="shared" si="19"/>
        <v>10</v>
      </c>
      <c r="M25" s="285" t="s">
        <v>408</v>
      </c>
      <c r="N25" s="326">
        <f t="shared" ref="N25:U25" si="20">N26+N46+N168+N172</f>
        <v>0</v>
      </c>
      <c r="O25" s="326">
        <f t="shared" si="20"/>
        <v>0</v>
      </c>
      <c r="P25" s="327">
        <f t="shared" si="20"/>
        <v>0</v>
      </c>
      <c r="Q25" s="326">
        <f t="shared" si="20"/>
        <v>0</v>
      </c>
      <c r="R25" s="327">
        <f t="shared" si="20"/>
        <v>6.4</v>
      </c>
      <c r="S25" s="326">
        <f t="shared" si="20"/>
        <v>0</v>
      </c>
      <c r="T25" s="326">
        <f t="shared" si="20"/>
        <v>27</v>
      </c>
      <c r="U25" s="326">
        <f t="shared" si="20"/>
        <v>10</v>
      </c>
      <c r="V25" s="72">
        <f t="shared" ref="V25:AC25" si="21">V26+V46+V168+V172</f>
        <v>0</v>
      </c>
      <c r="W25" s="72">
        <f t="shared" si="21"/>
        <v>0</v>
      </c>
      <c r="X25" s="72">
        <f t="shared" ref="X25:Y25" si="22">X26+X46+X168+X172</f>
        <v>0</v>
      </c>
      <c r="Y25" s="72">
        <f t="shared" si="22"/>
        <v>0</v>
      </c>
      <c r="Z25" s="292">
        <f t="shared" si="21"/>
        <v>0</v>
      </c>
      <c r="AA25" s="72">
        <f t="shared" si="21"/>
        <v>0</v>
      </c>
      <c r="AB25" s="72">
        <f t="shared" si="21"/>
        <v>0</v>
      </c>
      <c r="AC25" s="72">
        <f t="shared" si="21"/>
        <v>0</v>
      </c>
      <c r="AD25" s="285" t="s">
        <v>408</v>
      </c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</row>
    <row r="26" spans="1:72" s="287" customFormat="1" x14ac:dyDescent="0.25">
      <c r="A26" s="293" t="s">
        <v>113</v>
      </c>
      <c r="B26" s="290" t="s">
        <v>114</v>
      </c>
      <c r="C26" s="285" t="s">
        <v>99</v>
      </c>
      <c r="D26" s="285" t="s">
        <v>408</v>
      </c>
      <c r="E26" s="324">
        <v>0</v>
      </c>
      <c r="F26" s="324">
        <v>0</v>
      </c>
      <c r="G26" s="324">
        <v>0</v>
      </c>
      <c r="H26" s="324">
        <v>0</v>
      </c>
      <c r="I26" s="324">
        <v>0</v>
      </c>
      <c r="J26" s="324">
        <v>0</v>
      </c>
      <c r="K26" s="324">
        <v>0</v>
      </c>
      <c r="L26" s="324">
        <v>0</v>
      </c>
      <c r="M26" s="285" t="s">
        <v>408</v>
      </c>
      <c r="N26" s="324">
        <v>0</v>
      </c>
      <c r="O26" s="324">
        <v>0</v>
      </c>
      <c r="P26" s="324">
        <v>0</v>
      </c>
      <c r="Q26" s="324">
        <v>0</v>
      </c>
      <c r="R26" s="324">
        <v>0</v>
      </c>
      <c r="S26" s="324">
        <v>0</v>
      </c>
      <c r="T26" s="324">
        <v>0</v>
      </c>
      <c r="U26" s="324">
        <v>0</v>
      </c>
      <c r="V26" s="72">
        <f>V27</f>
        <v>0</v>
      </c>
      <c r="W26" s="72">
        <f>W27</f>
        <v>0</v>
      </c>
      <c r="X26" s="72">
        <f t="shared" ref="X26:Y26" si="23">X27</f>
        <v>0</v>
      </c>
      <c r="Y26" s="72">
        <f t="shared" si="23"/>
        <v>0</v>
      </c>
      <c r="Z26" s="285">
        <v>0</v>
      </c>
      <c r="AA26" s="72">
        <f>AA27</f>
        <v>0</v>
      </c>
      <c r="AB26" s="72">
        <f>AB27</f>
        <v>0</v>
      </c>
      <c r="AC26" s="72">
        <f>AC27</f>
        <v>0</v>
      </c>
      <c r="AD26" s="285" t="s">
        <v>408</v>
      </c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</row>
    <row r="27" spans="1:72" s="287" customFormat="1" ht="38.25" x14ac:dyDescent="0.25">
      <c r="A27" s="294" t="s">
        <v>115</v>
      </c>
      <c r="B27" s="290" t="s">
        <v>116</v>
      </c>
      <c r="C27" s="285" t="s">
        <v>99</v>
      </c>
      <c r="D27" s="285" t="s">
        <v>408</v>
      </c>
      <c r="E27" s="324">
        <v>0</v>
      </c>
      <c r="F27" s="324">
        <v>0</v>
      </c>
      <c r="G27" s="324">
        <v>0</v>
      </c>
      <c r="H27" s="324">
        <v>0</v>
      </c>
      <c r="I27" s="324">
        <v>0</v>
      </c>
      <c r="J27" s="324">
        <v>0</v>
      </c>
      <c r="K27" s="324">
        <v>0</v>
      </c>
      <c r="L27" s="324">
        <v>0</v>
      </c>
      <c r="M27" s="285" t="s">
        <v>408</v>
      </c>
      <c r="N27" s="324">
        <v>0</v>
      </c>
      <c r="O27" s="324">
        <v>0</v>
      </c>
      <c r="P27" s="324">
        <v>0</v>
      </c>
      <c r="Q27" s="324">
        <v>0</v>
      </c>
      <c r="R27" s="324">
        <v>0</v>
      </c>
      <c r="S27" s="324">
        <v>0</v>
      </c>
      <c r="T27" s="324">
        <v>0</v>
      </c>
      <c r="U27" s="324">
        <v>0</v>
      </c>
      <c r="V27" s="72">
        <f>SUM(V28:V30)</f>
        <v>0</v>
      </c>
      <c r="W27" s="72">
        <f>SUM(W28:W30)</f>
        <v>0</v>
      </c>
      <c r="X27" s="72">
        <f t="shared" ref="X27:Y27" si="24">SUM(X28:X30)</f>
        <v>0</v>
      </c>
      <c r="Y27" s="72">
        <f t="shared" si="24"/>
        <v>0</v>
      </c>
      <c r="Z27" s="285">
        <v>0</v>
      </c>
      <c r="AA27" s="72">
        <f>SUM(AA28:AA30)</f>
        <v>0</v>
      </c>
      <c r="AB27" s="72">
        <f>SUM(AB28:AB30)</f>
        <v>0</v>
      </c>
      <c r="AC27" s="72">
        <f>SUM(AC28:AC30)</f>
        <v>0</v>
      </c>
      <c r="AD27" s="285" t="s">
        <v>408</v>
      </c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</row>
    <row r="28" spans="1:72" s="287" customFormat="1" ht="51" x14ac:dyDescent="0.25">
      <c r="A28" s="289" t="s">
        <v>117</v>
      </c>
      <c r="B28" s="290" t="s">
        <v>118</v>
      </c>
      <c r="C28" s="285" t="s">
        <v>99</v>
      </c>
      <c r="D28" s="285" t="s">
        <v>408</v>
      </c>
      <c r="E28" s="324">
        <v>0</v>
      </c>
      <c r="F28" s="324">
        <v>0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v>0</v>
      </c>
      <c r="M28" s="285" t="s">
        <v>408</v>
      </c>
      <c r="N28" s="324">
        <v>0</v>
      </c>
      <c r="O28" s="324">
        <v>0</v>
      </c>
      <c r="P28" s="324">
        <v>0</v>
      </c>
      <c r="Q28" s="324">
        <v>0</v>
      </c>
      <c r="R28" s="324">
        <v>0</v>
      </c>
      <c r="S28" s="324">
        <v>0</v>
      </c>
      <c r="T28" s="324">
        <v>0</v>
      </c>
      <c r="U28" s="324">
        <v>0</v>
      </c>
      <c r="V28" s="72">
        <v>0</v>
      </c>
      <c r="W28" s="72">
        <v>0</v>
      </c>
      <c r="X28" s="72">
        <v>0</v>
      </c>
      <c r="Y28" s="72">
        <v>0</v>
      </c>
      <c r="Z28" s="285">
        <v>0</v>
      </c>
      <c r="AA28" s="72">
        <v>0</v>
      </c>
      <c r="AB28" s="72">
        <v>0</v>
      </c>
      <c r="AC28" s="72">
        <v>0</v>
      </c>
      <c r="AD28" s="285" t="s">
        <v>408</v>
      </c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</row>
    <row r="29" spans="1:72" s="287" customFormat="1" ht="51" x14ac:dyDescent="0.25">
      <c r="A29" s="289" t="s">
        <v>119</v>
      </c>
      <c r="B29" s="290" t="s">
        <v>120</v>
      </c>
      <c r="C29" s="285" t="s">
        <v>99</v>
      </c>
      <c r="D29" s="285" t="s">
        <v>408</v>
      </c>
      <c r="E29" s="324">
        <v>0</v>
      </c>
      <c r="F29" s="324">
        <v>0</v>
      </c>
      <c r="G29" s="324">
        <v>0</v>
      </c>
      <c r="H29" s="324">
        <v>0</v>
      </c>
      <c r="I29" s="324">
        <v>0</v>
      </c>
      <c r="J29" s="324">
        <v>0</v>
      </c>
      <c r="K29" s="324">
        <v>0</v>
      </c>
      <c r="L29" s="324">
        <v>0</v>
      </c>
      <c r="M29" s="285" t="s">
        <v>408</v>
      </c>
      <c r="N29" s="324">
        <v>0</v>
      </c>
      <c r="O29" s="324">
        <v>0</v>
      </c>
      <c r="P29" s="324">
        <v>0</v>
      </c>
      <c r="Q29" s="324">
        <v>0</v>
      </c>
      <c r="R29" s="324">
        <v>0</v>
      </c>
      <c r="S29" s="324">
        <v>0</v>
      </c>
      <c r="T29" s="324">
        <v>0</v>
      </c>
      <c r="U29" s="324">
        <v>0</v>
      </c>
      <c r="V29" s="72">
        <v>0</v>
      </c>
      <c r="W29" s="72">
        <v>0</v>
      </c>
      <c r="X29" s="72">
        <v>0</v>
      </c>
      <c r="Y29" s="72">
        <v>0</v>
      </c>
      <c r="Z29" s="285">
        <v>0</v>
      </c>
      <c r="AA29" s="72">
        <v>0</v>
      </c>
      <c r="AB29" s="72">
        <v>0</v>
      </c>
      <c r="AC29" s="72">
        <v>0</v>
      </c>
      <c r="AD29" s="285" t="s">
        <v>408</v>
      </c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</row>
    <row r="30" spans="1:72" s="287" customFormat="1" ht="38.25" x14ac:dyDescent="0.25">
      <c r="A30" s="289" t="s">
        <v>121</v>
      </c>
      <c r="B30" s="290" t="s">
        <v>122</v>
      </c>
      <c r="C30" s="285" t="s">
        <v>99</v>
      </c>
      <c r="D30" s="285" t="s">
        <v>408</v>
      </c>
      <c r="E30" s="324">
        <v>0</v>
      </c>
      <c r="F30" s="324">
        <v>0</v>
      </c>
      <c r="G30" s="324">
        <v>0</v>
      </c>
      <c r="H30" s="324">
        <v>0</v>
      </c>
      <c r="I30" s="324">
        <v>0</v>
      </c>
      <c r="J30" s="324">
        <v>0</v>
      </c>
      <c r="K30" s="324">
        <v>0</v>
      </c>
      <c r="L30" s="324">
        <v>0</v>
      </c>
      <c r="M30" s="285" t="s">
        <v>408</v>
      </c>
      <c r="N30" s="324">
        <v>0</v>
      </c>
      <c r="O30" s="324">
        <v>0</v>
      </c>
      <c r="P30" s="324">
        <v>0</v>
      </c>
      <c r="Q30" s="324">
        <v>0</v>
      </c>
      <c r="R30" s="324">
        <v>0</v>
      </c>
      <c r="S30" s="324">
        <v>0</v>
      </c>
      <c r="T30" s="324">
        <v>0</v>
      </c>
      <c r="U30" s="324">
        <v>0</v>
      </c>
      <c r="V30" s="285">
        <v>0</v>
      </c>
      <c r="W30" s="285">
        <v>0</v>
      </c>
      <c r="X30" s="285">
        <v>0</v>
      </c>
      <c r="Y30" s="285">
        <v>0</v>
      </c>
      <c r="Z30" s="285">
        <v>0</v>
      </c>
      <c r="AA30" s="285">
        <v>0</v>
      </c>
      <c r="AB30" s="285">
        <v>0</v>
      </c>
      <c r="AC30" s="285">
        <v>0</v>
      </c>
      <c r="AD30" s="285" t="s">
        <v>408</v>
      </c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</row>
    <row r="31" spans="1:72" s="287" customFormat="1" ht="25.5" x14ac:dyDescent="0.25">
      <c r="A31" s="294" t="s">
        <v>123</v>
      </c>
      <c r="B31" s="290" t="s">
        <v>124</v>
      </c>
      <c r="C31" s="285" t="s">
        <v>99</v>
      </c>
      <c r="D31" s="285" t="s">
        <v>408</v>
      </c>
      <c r="E31" s="324">
        <v>0</v>
      </c>
      <c r="F31" s="324">
        <v>0</v>
      </c>
      <c r="G31" s="324">
        <v>0</v>
      </c>
      <c r="H31" s="324">
        <v>0</v>
      </c>
      <c r="I31" s="324">
        <v>0</v>
      </c>
      <c r="J31" s="324">
        <v>0</v>
      </c>
      <c r="K31" s="324">
        <v>0</v>
      </c>
      <c r="L31" s="324">
        <v>0</v>
      </c>
      <c r="M31" s="285" t="s">
        <v>408</v>
      </c>
      <c r="N31" s="324">
        <v>0</v>
      </c>
      <c r="O31" s="324">
        <v>0</v>
      </c>
      <c r="P31" s="324">
        <v>0</v>
      </c>
      <c r="Q31" s="324">
        <v>0</v>
      </c>
      <c r="R31" s="324">
        <v>0</v>
      </c>
      <c r="S31" s="324">
        <v>0</v>
      </c>
      <c r="T31" s="324">
        <v>0</v>
      </c>
      <c r="U31" s="324">
        <v>0</v>
      </c>
      <c r="V31" s="285">
        <v>0</v>
      </c>
      <c r="W31" s="285">
        <v>0</v>
      </c>
      <c r="X31" s="285">
        <v>0</v>
      </c>
      <c r="Y31" s="285">
        <v>0</v>
      </c>
      <c r="Z31" s="285">
        <v>0</v>
      </c>
      <c r="AA31" s="285">
        <v>0</v>
      </c>
      <c r="AB31" s="285">
        <v>0</v>
      </c>
      <c r="AC31" s="285">
        <v>0</v>
      </c>
      <c r="AD31" s="285" t="s">
        <v>408</v>
      </c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</row>
    <row r="32" spans="1:72" s="287" customFormat="1" ht="51" x14ac:dyDescent="0.25">
      <c r="A32" s="289" t="s">
        <v>125</v>
      </c>
      <c r="B32" s="290" t="s">
        <v>126</v>
      </c>
      <c r="C32" s="285" t="s">
        <v>99</v>
      </c>
      <c r="D32" s="285" t="s">
        <v>408</v>
      </c>
      <c r="E32" s="324">
        <v>0</v>
      </c>
      <c r="F32" s="324">
        <v>0</v>
      </c>
      <c r="G32" s="324">
        <v>0</v>
      </c>
      <c r="H32" s="324">
        <v>0</v>
      </c>
      <c r="I32" s="324">
        <v>0</v>
      </c>
      <c r="J32" s="324">
        <v>0</v>
      </c>
      <c r="K32" s="324">
        <v>0</v>
      </c>
      <c r="L32" s="324">
        <v>0</v>
      </c>
      <c r="M32" s="285" t="s">
        <v>408</v>
      </c>
      <c r="N32" s="324">
        <v>0</v>
      </c>
      <c r="O32" s="324">
        <v>0</v>
      </c>
      <c r="P32" s="324">
        <v>0</v>
      </c>
      <c r="Q32" s="324">
        <v>0</v>
      </c>
      <c r="R32" s="324">
        <v>0</v>
      </c>
      <c r="S32" s="324">
        <v>0</v>
      </c>
      <c r="T32" s="324">
        <v>0</v>
      </c>
      <c r="U32" s="324">
        <v>0</v>
      </c>
      <c r="V32" s="285">
        <v>0</v>
      </c>
      <c r="W32" s="285">
        <v>0</v>
      </c>
      <c r="X32" s="285">
        <v>0</v>
      </c>
      <c r="Y32" s="285">
        <v>0</v>
      </c>
      <c r="Z32" s="285">
        <v>0</v>
      </c>
      <c r="AA32" s="285">
        <v>0</v>
      </c>
      <c r="AB32" s="285">
        <v>0</v>
      </c>
      <c r="AC32" s="285">
        <v>0</v>
      </c>
      <c r="AD32" s="285" t="s">
        <v>408</v>
      </c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</row>
    <row r="33" spans="1:72" s="287" customFormat="1" ht="25.5" x14ac:dyDescent="0.25">
      <c r="A33" s="289" t="s">
        <v>127</v>
      </c>
      <c r="B33" s="290" t="s">
        <v>128</v>
      </c>
      <c r="C33" s="285" t="s">
        <v>99</v>
      </c>
      <c r="D33" s="285" t="s">
        <v>408</v>
      </c>
      <c r="E33" s="324">
        <v>0</v>
      </c>
      <c r="F33" s="324">
        <v>0</v>
      </c>
      <c r="G33" s="324">
        <v>0</v>
      </c>
      <c r="H33" s="324">
        <v>0</v>
      </c>
      <c r="I33" s="324">
        <v>0</v>
      </c>
      <c r="J33" s="324">
        <v>0</v>
      </c>
      <c r="K33" s="324">
        <v>0</v>
      </c>
      <c r="L33" s="324">
        <v>0</v>
      </c>
      <c r="M33" s="285" t="s">
        <v>408</v>
      </c>
      <c r="N33" s="324">
        <v>0</v>
      </c>
      <c r="O33" s="324">
        <v>0</v>
      </c>
      <c r="P33" s="324">
        <v>0</v>
      </c>
      <c r="Q33" s="324">
        <v>0</v>
      </c>
      <c r="R33" s="324">
        <v>0</v>
      </c>
      <c r="S33" s="324">
        <v>0</v>
      </c>
      <c r="T33" s="324">
        <v>0</v>
      </c>
      <c r="U33" s="324">
        <v>0</v>
      </c>
      <c r="V33" s="285">
        <v>0</v>
      </c>
      <c r="W33" s="285">
        <v>0</v>
      </c>
      <c r="X33" s="285">
        <v>0</v>
      </c>
      <c r="Y33" s="285">
        <v>0</v>
      </c>
      <c r="Z33" s="285">
        <v>0</v>
      </c>
      <c r="AA33" s="285">
        <v>0</v>
      </c>
      <c r="AB33" s="285">
        <v>0</v>
      </c>
      <c r="AC33" s="285">
        <v>0</v>
      </c>
      <c r="AD33" s="285" t="s">
        <v>408</v>
      </c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</row>
    <row r="34" spans="1:72" s="287" customFormat="1" ht="38.25" x14ac:dyDescent="0.25">
      <c r="A34" s="294" t="s">
        <v>129</v>
      </c>
      <c r="B34" s="290" t="s">
        <v>130</v>
      </c>
      <c r="C34" s="285" t="s">
        <v>99</v>
      </c>
      <c r="D34" s="285" t="s">
        <v>408</v>
      </c>
      <c r="E34" s="324">
        <v>0</v>
      </c>
      <c r="F34" s="324">
        <v>0</v>
      </c>
      <c r="G34" s="324">
        <v>0</v>
      </c>
      <c r="H34" s="324">
        <v>0</v>
      </c>
      <c r="I34" s="324">
        <v>0</v>
      </c>
      <c r="J34" s="324">
        <v>0</v>
      </c>
      <c r="K34" s="324">
        <v>0</v>
      </c>
      <c r="L34" s="324">
        <v>0</v>
      </c>
      <c r="M34" s="285" t="s">
        <v>408</v>
      </c>
      <c r="N34" s="324">
        <v>0</v>
      </c>
      <c r="O34" s="324">
        <v>0</v>
      </c>
      <c r="P34" s="324">
        <v>0</v>
      </c>
      <c r="Q34" s="324">
        <v>0</v>
      </c>
      <c r="R34" s="324">
        <v>0</v>
      </c>
      <c r="S34" s="324">
        <v>0</v>
      </c>
      <c r="T34" s="324">
        <v>0</v>
      </c>
      <c r="U34" s="324">
        <v>0</v>
      </c>
      <c r="V34" s="285">
        <v>0</v>
      </c>
      <c r="W34" s="285">
        <v>0</v>
      </c>
      <c r="X34" s="285">
        <v>0</v>
      </c>
      <c r="Y34" s="285">
        <v>0</v>
      </c>
      <c r="Z34" s="285">
        <v>0</v>
      </c>
      <c r="AA34" s="285">
        <v>0</v>
      </c>
      <c r="AB34" s="285">
        <v>0</v>
      </c>
      <c r="AC34" s="285">
        <v>0</v>
      </c>
      <c r="AD34" s="285" t="s">
        <v>408</v>
      </c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</row>
    <row r="35" spans="1:72" s="287" customFormat="1" ht="25.5" x14ac:dyDescent="0.25">
      <c r="A35" s="289" t="s">
        <v>131</v>
      </c>
      <c r="B35" s="290" t="s">
        <v>132</v>
      </c>
      <c r="C35" s="285" t="s">
        <v>99</v>
      </c>
      <c r="D35" s="285" t="s">
        <v>408</v>
      </c>
      <c r="E35" s="324">
        <v>0</v>
      </c>
      <c r="F35" s="324">
        <v>0</v>
      </c>
      <c r="G35" s="324">
        <v>0</v>
      </c>
      <c r="H35" s="324">
        <v>0</v>
      </c>
      <c r="I35" s="324">
        <v>0</v>
      </c>
      <c r="J35" s="324">
        <v>0</v>
      </c>
      <c r="K35" s="324">
        <v>0</v>
      </c>
      <c r="L35" s="324">
        <v>0</v>
      </c>
      <c r="M35" s="285" t="s">
        <v>408</v>
      </c>
      <c r="N35" s="324">
        <v>0</v>
      </c>
      <c r="O35" s="324">
        <v>0</v>
      </c>
      <c r="P35" s="324">
        <v>0</v>
      </c>
      <c r="Q35" s="324">
        <v>0</v>
      </c>
      <c r="R35" s="324">
        <v>0</v>
      </c>
      <c r="S35" s="324">
        <v>0</v>
      </c>
      <c r="T35" s="324">
        <v>0</v>
      </c>
      <c r="U35" s="324">
        <v>0</v>
      </c>
      <c r="V35" s="285">
        <v>0</v>
      </c>
      <c r="W35" s="285">
        <v>0</v>
      </c>
      <c r="X35" s="285">
        <v>0</v>
      </c>
      <c r="Y35" s="285">
        <v>0</v>
      </c>
      <c r="Z35" s="285">
        <v>0</v>
      </c>
      <c r="AA35" s="285">
        <v>0</v>
      </c>
      <c r="AB35" s="285">
        <v>0</v>
      </c>
      <c r="AC35" s="285">
        <v>0</v>
      </c>
      <c r="AD35" s="285" t="s">
        <v>408</v>
      </c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</row>
    <row r="36" spans="1:72" s="287" customFormat="1" ht="76.5" x14ac:dyDescent="0.25">
      <c r="A36" s="289" t="s">
        <v>131</v>
      </c>
      <c r="B36" s="290" t="s">
        <v>133</v>
      </c>
      <c r="C36" s="285" t="s">
        <v>99</v>
      </c>
      <c r="D36" s="285" t="s">
        <v>408</v>
      </c>
      <c r="E36" s="324">
        <v>0</v>
      </c>
      <c r="F36" s="324">
        <v>0</v>
      </c>
      <c r="G36" s="324">
        <v>0</v>
      </c>
      <c r="H36" s="324">
        <v>0</v>
      </c>
      <c r="I36" s="324">
        <v>0</v>
      </c>
      <c r="J36" s="324">
        <v>0</v>
      </c>
      <c r="K36" s="324">
        <v>0</v>
      </c>
      <c r="L36" s="324">
        <v>0</v>
      </c>
      <c r="M36" s="285" t="s">
        <v>408</v>
      </c>
      <c r="N36" s="324">
        <v>0</v>
      </c>
      <c r="O36" s="324">
        <v>0</v>
      </c>
      <c r="P36" s="324">
        <v>0</v>
      </c>
      <c r="Q36" s="324">
        <v>0</v>
      </c>
      <c r="R36" s="324">
        <v>0</v>
      </c>
      <c r="S36" s="324">
        <v>0</v>
      </c>
      <c r="T36" s="324">
        <v>0</v>
      </c>
      <c r="U36" s="324">
        <v>0</v>
      </c>
      <c r="V36" s="285">
        <v>0</v>
      </c>
      <c r="W36" s="285">
        <v>0</v>
      </c>
      <c r="X36" s="285">
        <v>0</v>
      </c>
      <c r="Y36" s="285">
        <v>0</v>
      </c>
      <c r="Z36" s="285">
        <v>0</v>
      </c>
      <c r="AA36" s="285">
        <v>0</v>
      </c>
      <c r="AB36" s="285">
        <v>0</v>
      </c>
      <c r="AC36" s="285">
        <v>0</v>
      </c>
      <c r="AD36" s="285" t="s">
        <v>408</v>
      </c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</row>
    <row r="37" spans="1:72" s="287" customFormat="1" ht="63.75" x14ac:dyDescent="0.25">
      <c r="A37" s="289" t="s">
        <v>131</v>
      </c>
      <c r="B37" s="290" t="s">
        <v>134</v>
      </c>
      <c r="C37" s="285" t="s">
        <v>99</v>
      </c>
      <c r="D37" s="285" t="s">
        <v>408</v>
      </c>
      <c r="E37" s="324">
        <v>0</v>
      </c>
      <c r="F37" s="324">
        <v>0</v>
      </c>
      <c r="G37" s="324">
        <v>0</v>
      </c>
      <c r="H37" s="324">
        <v>0</v>
      </c>
      <c r="I37" s="324">
        <v>0</v>
      </c>
      <c r="J37" s="324">
        <v>0</v>
      </c>
      <c r="K37" s="324">
        <v>0</v>
      </c>
      <c r="L37" s="324">
        <v>0</v>
      </c>
      <c r="M37" s="285" t="s">
        <v>408</v>
      </c>
      <c r="N37" s="324">
        <v>0</v>
      </c>
      <c r="O37" s="324">
        <v>0</v>
      </c>
      <c r="P37" s="324">
        <v>0</v>
      </c>
      <c r="Q37" s="324">
        <v>0</v>
      </c>
      <c r="R37" s="324">
        <v>0</v>
      </c>
      <c r="S37" s="324">
        <v>0</v>
      </c>
      <c r="T37" s="324">
        <v>0</v>
      </c>
      <c r="U37" s="324">
        <v>0</v>
      </c>
      <c r="V37" s="285">
        <v>0</v>
      </c>
      <c r="W37" s="285">
        <v>0</v>
      </c>
      <c r="X37" s="285">
        <v>0</v>
      </c>
      <c r="Y37" s="285">
        <v>0</v>
      </c>
      <c r="Z37" s="285">
        <v>0</v>
      </c>
      <c r="AA37" s="285">
        <v>0</v>
      </c>
      <c r="AB37" s="285">
        <v>0</v>
      </c>
      <c r="AC37" s="285">
        <v>0</v>
      </c>
      <c r="AD37" s="285" t="s">
        <v>408</v>
      </c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</row>
    <row r="38" spans="1:72" s="287" customFormat="1" ht="76.5" x14ac:dyDescent="0.25">
      <c r="A38" s="289" t="s">
        <v>131</v>
      </c>
      <c r="B38" s="290" t="s">
        <v>135</v>
      </c>
      <c r="C38" s="285" t="s">
        <v>99</v>
      </c>
      <c r="D38" s="285" t="s">
        <v>408</v>
      </c>
      <c r="E38" s="324">
        <v>0</v>
      </c>
      <c r="F38" s="324">
        <v>0</v>
      </c>
      <c r="G38" s="324">
        <v>0</v>
      </c>
      <c r="H38" s="324">
        <v>0</v>
      </c>
      <c r="I38" s="324">
        <v>0</v>
      </c>
      <c r="J38" s="324">
        <v>0</v>
      </c>
      <c r="K38" s="324">
        <v>0</v>
      </c>
      <c r="L38" s="324">
        <v>0</v>
      </c>
      <c r="M38" s="285" t="s">
        <v>408</v>
      </c>
      <c r="N38" s="324">
        <v>0</v>
      </c>
      <c r="O38" s="324">
        <v>0</v>
      </c>
      <c r="P38" s="324">
        <v>0</v>
      </c>
      <c r="Q38" s="324">
        <v>0</v>
      </c>
      <c r="R38" s="324">
        <v>0</v>
      </c>
      <c r="S38" s="324">
        <v>0</v>
      </c>
      <c r="T38" s="324">
        <v>0</v>
      </c>
      <c r="U38" s="324">
        <v>0</v>
      </c>
      <c r="V38" s="285">
        <v>0</v>
      </c>
      <c r="W38" s="285">
        <v>0</v>
      </c>
      <c r="X38" s="285">
        <v>0</v>
      </c>
      <c r="Y38" s="285">
        <v>0</v>
      </c>
      <c r="Z38" s="285">
        <v>0</v>
      </c>
      <c r="AA38" s="285">
        <v>0</v>
      </c>
      <c r="AB38" s="285">
        <v>0</v>
      </c>
      <c r="AC38" s="285">
        <v>0</v>
      </c>
      <c r="AD38" s="285" t="s">
        <v>408</v>
      </c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</row>
    <row r="39" spans="1:72" s="287" customFormat="1" ht="25.5" x14ac:dyDescent="0.25">
      <c r="A39" s="289" t="s">
        <v>136</v>
      </c>
      <c r="B39" s="290" t="s">
        <v>132</v>
      </c>
      <c r="C39" s="285" t="s">
        <v>99</v>
      </c>
      <c r="D39" s="285" t="s">
        <v>408</v>
      </c>
      <c r="E39" s="324">
        <v>0</v>
      </c>
      <c r="F39" s="324">
        <v>0</v>
      </c>
      <c r="G39" s="324">
        <v>0</v>
      </c>
      <c r="H39" s="324">
        <v>0</v>
      </c>
      <c r="I39" s="324">
        <v>0</v>
      </c>
      <c r="J39" s="324">
        <v>0</v>
      </c>
      <c r="K39" s="324">
        <v>0</v>
      </c>
      <c r="L39" s="324">
        <v>0</v>
      </c>
      <c r="M39" s="285" t="s">
        <v>408</v>
      </c>
      <c r="N39" s="324">
        <v>0</v>
      </c>
      <c r="O39" s="324">
        <v>0</v>
      </c>
      <c r="P39" s="324">
        <v>0</v>
      </c>
      <c r="Q39" s="324">
        <v>0</v>
      </c>
      <c r="R39" s="324">
        <v>0</v>
      </c>
      <c r="S39" s="324">
        <v>0</v>
      </c>
      <c r="T39" s="324">
        <v>0</v>
      </c>
      <c r="U39" s="324">
        <v>0</v>
      </c>
      <c r="V39" s="285">
        <v>0</v>
      </c>
      <c r="W39" s="285">
        <v>0</v>
      </c>
      <c r="X39" s="285">
        <v>0</v>
      </c>
      <c r="Y39" s="285">
        <v>0</v>
      </c>
      <c r="Z39" s="285">
        <v>0</v>
      </c>
      <c r="AA39" s="285">
        <v>0</v>
      </c>
      <c r="AB39" s="285">
        <v>0</v>
      </c>
      <c r="AC39" s="285">
        <v>0</v>
      </c>
      <c r="AD39" s="285" t="s">
        <v>408</v>
      </c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</row>
    <row r="40" spans="1:72" s="287" customFormat="1" ht="76.5" x14ac:dyDescent="0.25">
      <c r="A40" s="289" t="s">
        <v>136</v>
      </c>
      <c r="B40" s="290" t="s">
        <v>133</v>
      </c>
      <c r="C40" s="285" t="s">
        <v>99</v>
      </c>
      <c r="D40" s="285" t="s">
        <v>408</v>
      </c>
      <c r="E40" s="324">
        <v>0</v>
      </c>
      <c r="F40" s="324">
        <v>0</v>
      </c>
      <c r="G40" s="324">
        <v>0</v>
      </c>
      <c r="H40" s="324">
        <v>0</v>
      </c>
      <c r="I40" s="324">
        <v>0</v>
      </c>
      <c r="J40" s="324">
        <v>0</v>
      </c>
      <c r="K40" s="324">
        <v>0</v>
      </c>
      <c r="L40" s="324">
        <v>0</v>
      </c>
      <c r="M40" s="285" t="s">
        <v>408</v>
      </c>
      <c r="N40" s="324">
        <v>0</v>
      </c>
      <c r="O40" s="324">
        <v>0</v>
      </c>
      <c r="P40" s="324">
        <v>0</v>
      </c>
      <c r="Q40" s="324">
        <v>0</v>
      </c>
      <c r="R40" s="324">
        <v>0</v>
      </c>
      <c r="S40" s="324">
        <v>0</v>
      </c>
      <c r="T40" s="324">
        <v>0</v>
      </c>
      <c r="U40" s="324">
        <v>0</v>
      </c>
      <c r="V40" s="285">
        <v>0</v>
      </c>
      <c r="W40" s="285">
        <v>0</v>
      </c>
      <c r="X40" s="285">
        <v>0</v>
      </c>
      <c r="Y40" s="285">
        <v>0</v>
      </c>
      <c r="Z40" s="285">
        <v>0</v>
      </c>
      <c r="AA40" s="285">
        <v>0</v>
      </c>
      <c r="AB40" s="285">
        <v>0</v>
      </c>
      <c r="AC40" s="285">
        <v>0</v>
      </c>
      <c r="AD40" s="285" t="s">
        <v>408</v>
      </c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</row>
    <row r="41" spans="1:72" s="287" customFormat="1" ht="63.75" x14ac:dyDescent="0.25">
      <c r="A41" s="289" t="s">
        <v>136</v>
      </c>
      <c r="B41" s="290" t="s">
        <v>134</v>
      </c>
      <c r="C41" s="285" t="s">
        <v>99</v>
      </c>
      <c r="D41" s="285" t="s">
        <v>408</v>
      </c>
      <c r="E41" s="324">
        <v>0</v>
      </c>
      <c r="F41" s="324">
        <v>0</v>
      </c>
      <c r="G41" s="324">
        <v>0</v>
      </c>
      <c r="H41" s="324">
        <v>0</v>
      </c>
      <c r="I41" s="324">
        <v>0</v>
      </c>
      <c r="J41" s="324">
        <v>0</v>
      </c>
      <c r="K41" s="324">
        <v>0</v>
      </c>
      <c r="L41" s="324">
        <v>0</v>
      </c>
      <c r="M41" s="285" t="s">
        <v>408</v>
      </c>
      <c r="N41" s="324">
        <v>0</v>
      </c>
      <c r="O41" s="324">
        <v>0</v>
      </c>
      <c r="P41" s="324">
        <v>0</v>
      </c>
      <c r="Q41" s="324">
        <v>0</v>
      </c>
      <c r="R41" s="324">
        <v>0</v>
      </c>
      <c r="S41" s="324">
        <v>0</v>
      </c>
      <c r="T41" s="324">
        <v>0</v>
      </c>
      <c r="U41" s="324">
        <v>0</v>
      </c>
      <c r="V41" s="285">
        <v>0</v>
      </c>
      <c r="W41" s="285">
        <v>0</v>
      </c>
      <c r="X41" s="285">
        <v>0</v>
      </c>
      <c r="Y41" s="285">
        <v>0</v>
      </c>
      <c r="Z41" s="285">
        <v>0</v>
      </c>
      <c r="AA41" s="285">
        <v>0</v>
      </c>
      <c r="AB41" s="285">
        <v>0</v>
      </c>
      <c r="AC41" s="285">
        <v>0</v>
      </c>
      <c r="AD41" s="285" t="s">
        <v>408</v>
      </c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</row>
    <row r="42" spans="1:72" s="287" customFormat="1" ht="76.5" x14ac:dyDescent="0.25">
      <c r="A42" s="289" t="s">
        <v>136</v>
      </c>
      <c r="B42" s="290" t="s">
        <v>137</v>
      </c>
      <c r="C42" s="285" t="s">
        <v>99</v>
      </c>
      <c r="D42" s="285" t="s">
        <v>408</v>
      </c>
      <c r="E42" s="324">
        <v>0</v>
      </c>
      <c r="F42" s="324">
        <v>0</v>
      </c>
      <c r="G42" s="324">
        <v>0</v>
      </c>
      <c r="H42" s="324">
        <v>0</v>
      </c>
      <c r="I42" s="324">
        <v>0</v>
      </c>
      <c r="J42" s="324">
        <v>0</v>
      </c>
      <c r="K42" s="324">
        <v>0</v>
      </c>
      <c r="L42" s="324">
        <v>0</v>
      </c>
      <c r="M42" s="285" t="s">
        <v>408</v>
      </c>
      <c r="N42" s="324">
        <v>0</v>
      </c>
      <c r="O42" s="324">
        <v>0</v>
      </c>
      <c r="P42" s="324">
        <v>0</v>
      </c>
      <c r="Q42" s="324">
        <v>0</v>
      </c>
      <c r="R42" s="324">
        <v>0</v>
      </c>
      <c r="S42" s="324">
        <v>0</v>
      </c>
      <c r="T42" s="324">
        <v>0</v>
      </c>
      <c r="U42" s="324">
        <v>0</v>
      </c>
      <c r="V42" s="285">
        <v>0</v>
      </c>
      <c r="W42" s="285">
        <v>0</v>
      </c>
      <c r="X42" s="285">
        <v>0</v>
      </c>
      <c r="Y42" s="285">
        <v>0</v>
      </c>
      <c r="Z42" s="285">
        <v>0</v>
      </c>
      <c r="AA42" s="285">
        <v>0</v>
      </c>
      <c r="AB42" s="285">
        <v>0</v>
      </c>
      <c r="AC42" s="285">
        <v>0</v>
      </c>
      <c r="AD42" s="285" t="s">
        <v>408</v>
      </c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</row>
    <row r="43" spans="1:72" s="287" customFormat="1" ht="63.75" x14ac:dyDescent="0.25">
      <c r="A43" s="294" t="s">
        <v>138</v>
      </c>
      <c r="B43" s="290" t="s">
        <v>139</v>
      </c>
      <c r="C43" s="285" t="s">
        <v>99</v>
      </c>
      <c r="D43" s="285" t="s">
        <v>408</v>
      </c>
      <c r="E43" s="324">
        <v>0</v>
      </c>
      <c r="F43" s="324">
        <v>0</v>
      </c>
      <c r="G43" s="324">
        <v>0</v>
      </c>
      <c r="H43" s="324">
        <v>0</v>
      </c>
      <c r="I43" s="324">
        <v>0</v>
      </c>
      <c r="J43" s="324">
        <v>0</v>
      </c>
      <c r="K43" s="324">
        <v>0</v>
      </c>
      <c r="L43" s="324">
        <v>0</v>
      </c>
      <c r="M43" s="285" t="s">
        <v>408</v>
      </c>
      <c r="N43" s="324">
        <v>0</v>
      </c>
      <c r="O43" s="324">
        <v>0</v>
      </c>
      <c r="P43" s="324">
        <v>0</v>
      </c>
      <c r="Q43" s="324">
        <v>0</v>
      </c>
      <c r="R43" s="324">
        <v>0</v>
      </c>
      <c r="S43" s="324">
        <v>0</v>
      </c>
      <c r="T43" s="324">
        <v>0</v>
      </c>
      <c r="U43" s="324">
        <v>0</v>
      </c>
      <c r="V43" s="285">
        <v>0</v>
      </c>
      <c r="W43" s="285">
        <v>0</v>
      </c>
      <c r="X43" s="285">
        <v>0</v>
      </c>
      <c r="Y43" s="285">
        <v>0</v>
      </c>
      <c r="Z43" s="285">
        <v>0</v>
      </c>
      <c r="AA43" s="285">
        <v>0</v>
      </c>
      <c r="AB43" s="285">
        <v>0</v>
      </c>
      <c r="AC43" s="285">
        <v>0</v>
      </c>
      <c r="AD43" s="285" t="s">
        <v>408</v>
      </c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</row>
    <row r="44" spans="1:72" s="287" customFormat="1" ht="51" x14ac:dyDescent="0.25">
      <c r="A44" s="289" t="s">
        <v>140</v>
      </c>
      <c r="B44" s="290" t="s">
        <v>141</v>
      </c>
      <c r="C44" s="285" t="s">
        <v>99</v>
      </c>
      <c r="D44" s="285" t="s">
        <v>408</v>
      </c>
      <c r="E44" s="324">
        <v>0</v>
      </c>
      <c r="F44" s="324">
        <v>0</v>
      </c>
      <c r="G44" s="324">
        <v>0</v>
      </c>
      <c r="H44" s="324">
        <v>0</v>
      </c>
      <c r="I44" s="324">
        <v>0</v>
      </c>
      <c r="J44" s="324">
        <v>0</v>
      </c>
      <c r="K44" s="324">
        <v>0</v>
      </c>
      <c r="L44" s="324">
        <v>0</v>
      </c>
      <c r="M44" s="285" t="s">
        <v>408</v>
      </c>
      <c r="N44" s="324">
        <v>0</v>
      </c>
      <c r="O44" s="324">
        <v>0</v>
      </c>
      <c r="P44" s="324">
        <v>0</v>
      </c>
      <c r="Q44" s="324">
        <v>0</v>
      </c>
      <c r="R44" s="324">
        <v>0</v>
      </c>
      <c r="S44" s="324">
        <v>0</v>
      </c>
      <c r="T44" s="324">
        <v>0</v>
      </c>
      <c r="U44" s="324">
        <v>0</v>
      </c>
      <c r="V44" s="285">
        <v>0</v>
      </c>
      <c r="W44" s="285">
        <v>0</v>
      </c>
      <c r="X44" s="285">
        <v>0</v>
      </c>
      <c r="Y44" s="285">
        <v>0</v>
      </c>
      <c r="Z44" s="285">
        <v>0</v>
      </c>
      <c r="AA44" s="285">
        <v>0</v>
      </c>
      <c r="AB44" s="285">
        <v>0</v>
      </c>
      <c r="AC44" s="285">
        <v>0</v>
      </c>
      <c r="AD44" s="285" t="s">
        <v>408</v>
      </c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</row>
    <row r="45" spans="1:72" s="287" customFormat="1" ht="51" x14ac:dyDescent="0.25">
      <c r="A45" s="289" t="s">
        <v>142</v>
      </c>
      <c r="B45" s="290" t="s">
        <v>143</v>
      </c>
      <c r="C45" s="285" t="s">
        <v>99</v>
      </c>
      <c r="D45" s="285" t="s">
        <v>408</v>
      </c>
      <c r="E45" s="324">
        <v>0</v>
      </c>
      <c r="F45" s="324">
        <v>0</v>
      </c>
      <c r="G45" s="324">
        <v>0</v>
      </c>
      <c r="H45" s="324">
        <v>0</v>
      </c>
      <c r="I45" s="324">
        <v>0</v>
      </c>
      <c r="J45" s="324">
        <v>0</v>
      </c>
      <c r="K45" s="324">
        <v>0</v>
      </c>
      <c r="L45" s="324">
        <v>0</v>
      </c>
      <c r="M45" s="285" t="s">
        <v>408</v>
      </c>
      <c r="N45" s="324">
        <v>0</v>
      </c>
      <c r="O45" s="324">
        <v>0</v>
      </c>
      <c r="P45" s="324">
        <v>0</v>
      </c>
      <c r="Q45" s="324">
        <v>0</v>
      </c>
      <c r="R45" s="324">
        <v>0</v>
      </c>
      <c r="S45" s="324">
        <v>0</v>
      </c>
      <c r="T45" s="324">
        <v>0</v>
      </c>
      <c r="U45" s="324">
        <v>0</v>
      </c>
      <c r="V45" s="285">
        <v>0</v>
      </c>
      <c r="W45" s="285">
        <v>0</v>
      </c>
      <c r="X45" s="285">
        <v>0</v>
      </c>
      <c r="Y45" s="285">
        <v>0</v>
      </c>
      <c r="Z45" s="285">
        <v>0</v>
      </c>
      <c r="AA45" s="285">
        <v>0</v>
      </c>
      <c r="AB45" s="285">
        <v>0</v>
      </c>
      <c r="AC45" s="285">
        <v>0</v>
      </c>
      <c r="AD45" s="285" t="s">
        <v>408</v>
      </c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</row>
    <row r="46" spans="1:72" s="287" customFormat="1" ht="25.5" x14ac:dyDescent="0.25">
      <c r="A46" s="293" t="s">
        <v>144</v>
      </c>
      <c r="B46" s="290" t="s">
        <v>145</v>
      </c>
      <c r="C46" s="285" t="s">
        <v>99</v>
      </c>
      <c r="D46" s="285" t="s">
        <v>408</v>
      </c>
      <c r="E46" s="322">
        <f t="shared" ref="E46:F47" si="25">E47</f>
        <v>0</v>
      </c>
      <c r="F46" s="322">
        <f t="shared" si="25"/>
        <v>0</v>
      </c>
      <c r="G46" s="323">
        <f>+G74</f>
        <v>0</v>
      </c>
      <c r="H46" s="322">
        <f>H47</f>
        <v>0</v>
      </c>
      <c r="I46" s="323">
        <f>+I74</f>
        <v>6.4</v>
      </c>
      <c r="J46" s="322">
        <f t="shared" ref="J46:L47" si="26">J47</f>
        <v>0</v>
      </c>
      <c r="K46" s="322">
        <f t="shared" si="26"/>
        <v>27</v>
      </c>
      <c r="L46" s="322">
        <f t="shared" si="26"/>
        <v>0</v>
      </c>
      <c r="M46" s="285" t="s">
        <v>408</v>
      </c>
      <c r="N46" s="322">
        <f t="shared" ref="N46:O47" si="27">N47</f>
        <v>0</v>
      </c>
      <c r="O46" s="322">
        <f t="shared" si="27"/>
        <v>0</v>
      </c>
      <c r="P46" s="323">
        <f>+P74</f>
        <v>0</v>
      </c>
      <c r="Q46" s="322">
        <f>Q47</f>
        <v>0</v>
      </c>
      <c r="R46" s="323">
        <f>+R74</f>
        <v>6.4</v>
      </c>
      <c r="S46" s="322">
        <f t="shared" ref="S46:U47" si="28">S47</f>
        <v>0</v>
      </c>
      <c r="T46" s="322">
        <f t="shared" si="28"/>
        <v>27</v>
      </c>
      <c r="U46" s="322">
        <f t="shared" si="28"/>
        <v>0</v>
      </c>
      <c r="V46" s="72">
        <f>V47</f>
        <v>0</v>
      </c>
      <c r="W46" s="72">
        <f>W47</f>
        <v>0</v>
      </c>
      <c r="X46" s="72">
        <f t="shared" ref="X46:Y46" si="29">X47</f>
        <v>0</v>
      </c>
      <c r="Y46" s="72">
        <f t="shared" si="29"/>
        <v>0</v>
      </c>
      <c r="Z46" s="286">
        <f>Z47+Z74</f>
        <v>0</v>
      </c>
      <c r="AA46" s="72">
        <f>AA47</f>
        <v>0</v>
      </c>
      <c r="AB46" s="72">
        <f>AB47</f>
        <v>0</v>
      </c>
      <c r="AC46" s="72">
        <f>AC47</f>
        <v>0</v>
      </c>
      <c r="AD46" s="285" t="s">
        <v>408</v>
      </c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8"/>
      <c r="BT46" s="288"/>
    </row>
    <row r="47" spans="1:72" s="287" customFormat="1" ht="51" x14ac:dyDescent="0.25">
      <c r="A47" s="294" t="s">
        <v>146</v>
      </c>
      <c r="B47" s="290" t="s">
        <v>147</v>
      </c>
      <c r="C47" s="285" t="s">
        <v>99</v>
      </c>
      <c r="D47" s="285" t="s">
        <v>408</v>
      </c>
      <c r="E47" s="322">
        <f t="shared" si="25"/>
        <v>0</v>
      </c>
      <c r="F47" s="322">
        <f t="shared" si="25"/>
        <v>0</v>
      </c>
      <c r="G47" s="322">
        <f>G48</f>
        <v>0</v>
      </c>
      <c r="H47" s="322">
        <f>H48</f>
        <v>0</v>
      </c>
      <c r="I47" s="322">
        <f>I48</f>
        <v>0</v>
      </c>
      <c r="J47" s="322">
        <f t="shared" si="26"/>
        <v>0</v>
      </c>
      <c r="K47" s="322">
        <f t="shared" si="26"/>
        <v>27</v>
      </c>
      <c r="L47" s="322">
        <f t="shared" si="26"/>
        <v>0</v>
      </c>
      <c r="M47" s="285" t="s">
        <v>408</v>
      </c>
      <c r="N47" s="322">
        <f t="shared" si="27"/>
        <v>0</v>
      </c>
      <c r="O47" s="322">
        <f t="shared" si="27"/>
        <v>0</v>
      </c>
      <c r="P47" s="322">
        <f>P48</f>
        <v>0</v>
      </c>
      <c r="Q47" s="322">
        <f>Q48</f>
        <v>0</v>
      </c>
      <c r="R47" s="322">
        <f>R48</f>
        <v>0</v>
      </c>
      <c r="S47" s="322">
        <f t="shared" si="28"/>
        <v>0</v>
      </c>
      <c r="T47" s="322">
        <f t="shared" si="28"/>
        <v>27</v>
      </c>
      <c r="U47" s="322">
        <f t="shared" si="28"/>
        <v>0</v>
      </c>
      <c r="V47" s="72">
        <f>V48+V73</f>
        <v>0</v>
      </c>
      <c r="W47" s="72">
        <f>W48+W73</f>
        <v>0</v>
      </c>
      <c r="X47" s="72">
        <f t="shared" ref="X47:Y47" si="30">X48+X73</f>
        <v>0</v>
      </c>
      <c r="Y47" s="72">
        <f t="shared" si="30"/>
        <v>0</v>
      </c>
      <c r="Z47" s="72">
        <f>Z48</f>
        <v>0</v>
      </c>
      <c r="AA47" s="72">
        <f>AA48+AA73</f>
        <v>0</v>
      </c>
      <c r="AB47" s="72">
        <f>AB48+AB73</f>
        <v>0</v>
      </c>
      <c r="AC47" s="72">
        <f>AC48+AC73</f>
        <v>0</v>
      </c>
      <c r="AD47" s="285" t="s">
        <v>408</v>
      </c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</row>
    <row r="48" spans="1:72" s="287" customFormat="1" ht="25.5" x14ac:dyDescent="0.25">
      <c r="A48" s="289" t="s">
        <v>148</v>
      </c>
      <c r="B48" s="290" t="s">
        <v>149</v>
      </c>
      <c r="C48" s="285" t="s">
        <v>99</v>
      </c>
      <c r="D48" s="285" t="s">
        <v>408</v>
      </c>
      <c r="E48" s="322">
        <f>SUM(E49:E72)</f>
        <v>0</v>
      </c>
      <c r="F48" s="322">
        <f>SUM(F49:F72)</f>
        <v>0</v>
      </c>
      <c r="G48" s="322">
        <f>SUM(G52:G72)</f>
        <v>0</v>
      </c>
      <c r="H48" s="322">
        <f>SUM(H49:H72)</f>
        <v>0</v>
      </c>
      <c r="I48" s="322">
        <f>SUM(I52:I72)</f>
        <v>0</v>
      </c>
      <c r="J48" s="322">
        <f>SUM(J49:J72)</f>
        <v>0</v>
      </c>
      <c r="K48" s="322">
        <f>SUM(K49:K72)</f>
        <v>27</v>
      </c>
      <c r="L48" s="322">
        <f>SUM(L49:L72)</f>
        <v>0</v>
      </c>
      <c r="M48" s="285" t="s">
        <v>408</v>
      </c>
      <c r="N48" s="322">
        <f>SUM(N49:N72)</f>
        <v>0</v>
      </c>
      <c r="O48" s="322">
        <f>SUM(O49:O72)</f>
        <v>0</v>
      </c>
      <c r="P48" s="322">
        <f>SUM(P52:P72)</f>
        <v>0</v>
      </c>
      <c r="Q48" s="322">
        <f>SUM(Q49:Q72)</f>
        <v>0</v>
      </c>
      <c r="R48" s="322">
        <f>SUM(R52:R72)</f>
        <v>0</v>
      </c>
      <c r="S48" s="322">
        <f>SUM(S49:S72)</f>
        <v>0</v>
      </c>
      <c r="T48" s="322">
        <f>SUM(T49:T72)</f>
        <v>27</v>
      </c>
      <c r="U48" s="322">
        <f>SUM(U49:U72)</f>
        <v>0</v>
      </c>
      <c r="V48" s="72">
        <f t="shared" ref="V48:AC48" si="31">SUM(V49:V72)</f>
        <v>0</v>
      </c>
      <c r="W48" s="72">
        <f t="shared" si="31"/>
        <v>0</v>
      </c>
      <c r="X48" s="72">
        <f t="shared" ref="X48:Y48" si="32">SUM(X49:X72)</f>
        <v>0</v>
      </c>
      <c r="Y48" s="72">
        <f t="shared" si="32"/>
        <v>0</v>
      </c>
      <c r="Z48" s="72">
        <f t="shared" si="31"/>
        <v>0</v>
      </c>
      <c r="AA48" s="72">
        <f t="shared" si="31"/>
        <v>0</v>
      </c>
      <c r="AB48" s="72">
        <f t="shared" si="31"/>
        <v>0</v>
      </c>
      <c r="AC48" s="72">
        <f t="shared" si="31"/>
        <v>0</v>
      </c>
      <c r="AD48" s="285" t="s">
        <v>408</v>
      </c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288"/>
      <c r="BN48" s="288"/>
      <c r="BO48" s="288"/>
      <c r="BP48" s="288"/>
      <c r="BQ48" s="288"/>
      <c r="BR48" s="288"/>
      <c r="BS48" s="288"/>
      <c r="BT48" s="288"/>
    </row>
    <row r="49" spans="1:72" s="287" customFormat="1" ht="26.25" x14ac:dyDescent="0.25">
      <c r="A49" s="296" t="s">
        <v>88</v>
      </c>
      <c r="B49" s="297" t="s">
        <v>150</v>
      </c>
      <c r="C49" s="296" t="s">
        <v>151</v>
      </c>
      <c r="D49" s="284" t="s">
        <v>408</v>
      </c>
      <c r="E49" s="315">
        <v>0</v>
      </c>
      <c r="F49" s="315">
        <v>0</v>
      </c>
      <c r="G49" s="315">
        <v>0</v>
      </c>
      <c r="H49" s="315">
        <v>0</v>
      </c>
      <c r="I49" s="315">
        <v>0</v>
      </c>
      <c r="J49" s="315">
        <v>0</v>
      </c>
      <c r="K49" s="315">
        <v>0</v>
      </c>
      <c r="L49" s="315">
        <v>0</v>
      </c>
      <c r="M49" s="284" t="s">
        <v>408</v>
      </c>
      <c r="N49" s="315">
        <v>0</v>
      </c>
      <c r="O49" s="315">
        <v>0</v>
      </c>
      <c r="P49" s="315">
        <v>0</v>
      </c>
      <c r="Q49" s="315">
        <v>0</v>
      </c>
      <c r="R49" s="315">
        <v>0</v>
      </c>
      <c r="S49" s="315">
        <v>0</v>
      </c>
      <c r="T49" s="315">
        <v>0</v>
      </c>
      <c r="U49" s="315">
        <v>0</v>
      </c>
      <c r="V49" s="298">
        <v>0</v>
      </c>
      <c r="W49" s="298">
        <v>0</v>
      </c>
      <c r="X49" s="298">
        <v>0</v>
      </c>
      <c r="Y49" s="298">
        <v>0</v>
      </c>
      <c r="Z49" s="298">
        <v>0</v>
      </c>
      <c r="AA49" s="298">
        <v>0</v>
      </c>
      <c r="AB49" s="298">
        <v>0</v>
      </c>
      <c r="AC49" s="298">
        <v>0</v>
      </c>
      <c r="AD49" s="284" t="s">
        <v>408</v>
      </c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88"/>
      <c r="BR49" s="288"/>
      <c r="BS49" s="288"/>
      <c r="BT49" s="288"/>
    </row>
    <row r="50" spans="1:72" s="287" customFormat="1" ht="26.25" x14ac:dyDescent="0.25">
      <c r="A50" s="296" t="s">
        <v>88</v>
      </c>
      <c r="B50" s="297" t="s">
        <v>152</v>
      </c>
      <c r="C50" s="296" t="s">
        <v>153</v>
      </c>
      <c r="D50" s="284" t="s">
        <v>408</v>
      </c>
      <c r="E50" s="315">
        <v>0</v>
      </c>
      <c r="F50" s="315">
        <v>0</v>
      </c>
      <c r="G50" s="315">
        <v>0</v>
      </c>
      <c r="H50" s="315">
        <v>0</v>
      </c>
      <c r="I50" s="315">
        <v>0</v>
      </c>
      <c r="J50" s="315">
        <v>0</v>
      </c>
      <c r="K50" s="315">
        <v>0</v>
      </c>
      <c r="L50" s="315">
        <v>0</v>
      </c>
      <c r="M50" s="284" t="s">
        <v>408</v>
      </c>
      <c r="N50" s="315">
        <v>0</v>
      </c>
      <c r="O50" s="315">
        <v>0</v>
      </c>
      <c r="P50" s="315">
        <v>0</v>
      </c>
      <c r="Q50" s="315">
        <v>0</v>
      </c>
      <c r="R50" s="315">
        <v>0</v>
      </c>
      <c r="S50" s="315">
        <v>0</v>
      </c>
      <c r="T50" s="315">
        <v>0</v>
      </c>
      <c r="U50" s="315">
        <v>0</v>
      </c>
      <c r="V50" s="298">
        <v>0</v>
      </c>
      <c r="W50" s="298">
        <v>0</v>
      </c>
      <c r="X50" s="298">
        <v>0</v>
      </c>
      <c r="Y50" s="298">
        <v>0</v>
      </c>
      <c r="Z50" s="298">
        <v>0</v>
      </c>
      <c r="AA50" s="298">
        <v>0</v>
      </c>
      <c r="AB50" s="298">
        <v>0</v>
      </c>
      <c r="AC50" s="298">
        <v>0</v>
      </c>
      <c r="AD50" s="284" t="s">
        <v>408</v>
      </c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288"/>
      <c r="BT50" s="288"/>
    </row>
    <row r="51" spans="1:72" s="287" customFormat="1" ht="26.25" x14ac:dyDescent="0.25">
      <c r="A51" s="296" t="s">
        <v>88</v>
      </c>
      <c r="B51" s="297" t="s">
        <v>154</v>
      </c>
      <c r="C51" s="296" t="s">
        <v>155</v>
      </c>
      <c r="D51" s="284" t="s">
        <v>408</v>
      </c>
      <c r="E51" s="315">
        <v>0</v>
      </c>
      <c r="F51" s="315">
        <v>0</v>
      </c>
      <c r="G51" s="315">
        <v>0</v>
      </c>
      <c r="H51" s="315">
        <v>0</v>
      </c>
      <c r="I51" s="315">
        <v>0</v>
      </c>
      <c r="J51" s="315">
        <v>0</v>
      </c>
      <c r="K51" s="315">
        <v>0</v>
      </c>
      <c r="L51" s="315">
        <v>0</v>
      </c>
      <c r="M51" s="284" t="s">
        <v>408</v>
      </c>
      <c r="N51" s="315">
        <v>0</v>
      </c>
      <c r="O51" s="315">
        <v>0</v>
      </c>
      <c r="P51" s="315">
        <v>0</v>
      </c>
      <c r="Q51" s="315">
        <v>0</v>
      </c>
      <c r="R51" s="315">
        <v>0</v>
      </c>
      <c r="S51" s="315">
        <v>0</v>
      </c>
      <c r="T51" s="315">
        <v>0</v>
      </c>
      <c r="U51" s="315">
        <v>0</v>
      </c>
      <c r="V51" s="298">
        <v>0</v>
      </c>
      <c r="W51" s="298">
        <v>0</v>
      </c>
      <c r="X51" s="298">
        <v>0</v>
      </c>
      <c r="Y51" s="298">
        <v>0</v>
      </c>
      <c r="Z51" s="298">
        <v>0</v>
      </c>
      <c r="AA51" s="298">
        <v>0</v>
      </c>
      <c r="AB51" s="298">
        <v>0</v>
      </c>
      <c r="AC51" s="298">
        <v>0</v>
      </c>
      <c r="AD51" s="284" t="s">
        <v>408</v>
      </c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</row>
    <row r="52" spans="1:72" s="287" customFormat="1" ht="26.25" x14ac:dyDescent="0.25">
      <c r="A52" s="299" t="s">
        <v>148</v>
      </c>
      <c r="B52" s="300" t="s">
        <v>156</v>
      </c>
      <c r="C52" s="296" t="s">
        <v>89</v>
      </c>
      <c r="D52" s="284" t="s">
        <v>408</v>
      </c>
      <c r="E52" s="315">
        <v>0</v>
      </c>
      <c r="F52" s="315">
        <v>0</v>
      </c>
      <c r="G52" s="315">
        <v>0</v>
      </c>
      <c r="H52" s="315">
        <v>0</v>
      </c>
      <c r="I52" s="315">
        <v>0</v>
      </c>
      <c r="J52" s="315">
        <v>0</v>
      </c>
      <c r="K52" s="303">
        <v>17</v>
      </c>
      <c r="L52" s="315">
        <v>0</v>
      </c>
      <c r="M52" s="301">
        <v>44012</v>
      </c>
      <c r="N52" s="315">
        <v>0</v>
      </c>
      <c r="O52" s="315">
        <v>0</v>
      </c>
      <c r="P52" s="315">
        <v>0</v>
      </c>
      <c r="Q52" s="315">
        <v>0</v>
      </c>
      <c r="R52" s="315">
        <v>0</v>
      </c>
      <c r="S52" s="315">
        <v>0</v>
      </c>
      <c r="T52" s="303">
        <v>17</v>
      </c>
      <c r="U52" s="315">
        <v>0</v>
      </c>
      <c r="V52" s="282">
        <v>0</v>
      </c>
      <c r="W52" s="282">
        <v>0</v>
      </c>
      <c r="X52" s="282">
        <v>0</v>
      </c>
      <c r="Y52" s="282">
        <v>0</v>
      </c>
      <c r="Z52" s="298">
        <v>0</v>
      </c>
      <c r="AA52" s="298">
        <v>0</v>
      </c>
      <c r="AB52" s="298">
        <v>0</v>
      </c>
      <c r="AC52" s="298">
        <v>0</v>
      </c>
      <c r="AD52" s="284" t="s">
        <v>408</v>
      </c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8"/>
      <c r="BP52" s="288"/>
      <c r="BQ52" s="288"/>
      <c r="BR52" s="288"/>
      <c r="BS52" s="288"/>
      <c r="BT52" s="288"/>
    </row>
    <row r="53" spans="1:72" s="287" customFormat="1" ht="26.25" x14ac:dyDescent="0.25">
      <c r="A53" s="289" t="s">
        <v>148</v>
      </c>
      <c r="B53" s="300" t="s">
        <v>157</v>
      </c>
      <c r="C53" s="296" t="s">
        <v>158</v>
      </c>
      <c r="D53" s="284" t="s">
        <v>408</v>
      </c>
      <c r="E53" s="315">
        <v>0</v>
      </c>
      <c r="F53" s="315">
        <v>0</v>
      </c>
      <c r="G53" s="315">
        <v>0</v>
      </c>
      <c r="H53" s="315">
        <v>0</v>
      </c>
      <c r="I53" s="315">
        <v>0</v>
      </c>
      <c r="J53" s="315">
        <v>0</v>
      </c>
      <c r="K53" s="303">
        <v>10</v>
      </c>
      <c r="L53" s="315">
        <v>0</v>
      </c>
      <c r="M53" s="301">
        <v>44196</v>
      </c>
      <c r="N53" s="315">
        <v>0</v>
      </c>
      <c r="O53" s="315">
        <v>0</v>
      </c>
      <c r="P53" s="315">
        <v>0</v>
      </c>
      <c r="Q53" s="315">
        <v>0</v>
      </c>
      <c r="R53" s="315">
        <v>0</v>
      </c>
      <c r="S53" s="315">
        <v>0</v>
      </c>
      <c r="T53" s="303">
        <v>10</v>
      </c>
      <c r="U53" s="315">
        <v>0</v>
      </c>
      <c r="V53" s="282">
        <v>0</v>
      </c>
      <c r="W53" s="282">
        <v>0</v>
      </c>
      <c r="X53" s="282">
        <v>0</v>
      </c>
      <c r="Y53" s="282">
        <v>0</v>
      </c>
      <c r="Z53" s="298">
        <v>0</v>
      </c>
      <c r="AA53" s="298">
        <v>0</v>
      </c>
      <c r="AB53" s="298">
        <v>0</v>
      </c>
      <c r="AC53" s="298">
        <v>0</v>
      </c>
      <c r="AD53" s="284" t="s">
        <v>408</v>
      </c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</row>
    <row r="54" spans="1:72" s="287" customFormat="1" ht="26.25" x14ac:dyDescent="0.25">
      <c r="A54" s="296" t="s">
        <v>88</v>
      </c>
      <c r="B54" s="297" t="s">
        <v>159</v>
      </c>
      <c r="C54" s="296" t="s">
        <v>90</v>
      </c>
      <c r="D54" s="284" t="s">
        <v>408</v>
      </c>
      <c r="E54" s="315">
        <v>0</v>
      </c>
      <c r="F54" s="315">
        <v>0</v>
      </c>
      <c r="G54" s="315">
        <v>0</v>
      </c>
      <c r="H54" s="315">
        <v>0</v>
      </c>
      <c r="I54" s="315">
        <v>0</v>
      </c>
      <c r="J54" s="315">
        <v>0</v>
      </c>
      <c r="K54" s="315">
        <v>0</v>
      </c>
      <c r="L54" s="315">
        <v>0</v>
      </c>
      <c r="M54" s="284" t="s">
        <v>408</v>
      </c>
      <c r="N54" s="315">
        <v>0</v>
      </c>
      <c r="O54" s="315">
        <v>0</v>
      </c>
      <c r="P54" s="315">
        <v>0</v>
      </c>
      <c r="Q54" s="315">
        <v>0</v>
      </c>
      <c r="R54" s="315">
        <v>0</v>
      </c>
      <c r="S54" s="315">
        <v>0</v>
      </c>
      <c r="T54" s="315">
        <v>0</v>
      </c>
      <c r="U54" s="315">
        <v>0</v>
      </c>
      <c r="V54" s="282">
        <v>0</v>
      </c>
      <c r="W54" s="282">
        <v>0</v>
      </c>
      <c r="X54" s="282">
        <v>0</v>
      </c>
      <c r="Y54" s="282">
        <v>0</v>
      </c>
      <c r="Z54" s="298">
        <v>0</v>
      </c>
      <c r="AA54" s="298">
        <v>0</v>
      </c>
      <c r="AB54" s="298">
        <v>0</v>
      </c>
      <c r="AC54" s="298">
        <v>0</v>
      </c>
      <c r="AD54" s="284" t="s">
        <v>408</v>
      </c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8"/>
      <c r="BI54" s="288"/>
      <c r="BJ54" s="288"/>
      <c r="BK54" s="288"/>
      <c r="BL54" s="288"/>
      <c r="BM54" s="288"/>
      <c r="BN54" s="288"/>
      <c r="BO54" s="288"/>
      <c r="BP54" s="288"/>
      <c r="BQ54" s="288"/>
      <c r="BR54" s="288"/>
      <c r="BS54" s="288"/>
      <c r="BT54" s="288"/>
    </row>
    <row r="55" spans="1:72" s="287" customFormat="1" ht="26.25" x14ac:dyDescent="0.25">
      <c r="A55" s="296" t="s">
        <v>88</v>
      </c>
      <c r="B55" s="297" t="s">
        <v>160</v>
      </c>
      <c r="C55" s="296" t="s">
        <v>91</v>
      </c>
      <c r="D55" s="284" t="s">
        <v>408</v>
      </c>
      <c r="E55" s="315">
        <v>0</v>
      </c>
      <c r="F55" s="315">
        <v>0</v>
      </c>
      <c r="G55" s="315">
        <v>0</v>
      </c>
      <c r="H55" s="315">
        <v>0</v>
      </c>
      <c r="I55" s="315">
        <v>0</v>
      </c>
      <c r="J55" s="315">
        <v>0</v>
      </c>
      <c r="K55" s="315">
        <v>0</v>
      </c>
      <c r="L55" s="315">
        <v>0</v>
      </c>
      <c r="M55" s="284" t="s">
        <v>408</v>
      </c>
      <c r="N55" s="315">
        <v>0</v>
      </c>
      <c r="O55" s="315">
        <v>0</v>
      </c>
      <c r="P55" s="315">
        <v>0</v>
      </c>
      <c r="Q55" s="315">
        <v>0</v>
      </c>
      <c r="R55" s="315">
        <v>0</v>
      </c>
      <c r="S55" s="315">
        <v>0</v>
      </c>
      <c r="T55" s="315">
        <v>0</v>
      </c>
      <c r="U55" s="315">
        <v>0</v>
      </c>
      <c r="V55" s="282">
        <v>0</v>
      </c>
      <c r="W55" s="282">
        <v>0</v>
      </c>
      <c r="X55" s="282">
        <v>0</v>
      </c>
      <c r="Y55" s="282">
        <v>0</v>
      </c>
      <c r="Z55" s="298">
        <v>0</v>
      </c>
      <c r="AA55" s="298">
        <v>0</v>
      </c>
      <c r="AB55" s="298">
        <v>0</v>
      </c>
      <c r="AC55" s="298">
        <v>0</v>
      </c>
      <c r="AD55" s="284" t="s">
        <v>408</v>
      </c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</row>
    <row r="56" spans="1:72" s="287" customFormat="1" ht="26.25" x14ac:dyDescent="0.25">
      <c r="A56" s="296" t="s">
        <v>88</v>
      </c>
      <c r="B56" s="297" t="s">
        <v>161</v>
      </c>
      <c r="C56" s="296" t="s">
        <v>92</v>
      </c>
      <c r="D56" s="284" t="s">
        <v>408</v>
      </c>
      <c r="E56" s="315">
        <v>0</v>
      </c>
      <c r="F56" s="315">
        <v>0</v>
      </c>
      <c r="G56" s="315">
        <v>0</v>
      </c>
      <c r="H56" s="315">
        <v>0</v>
      </c>
      <c r="I56" s="315">
        <v>0</v>
      </c>
      <c r="J56" s="315">
        <v>0</v>
      </c>
      <c r="K56" s="315">
        <v>0</v>
      </c>
      <c r="L56" s="315">
        <v>0</v>
      </c>
      <c r="M56" s="284" t="s">
        <v>408</v>
      </c>
      <c r="N56" s="315">
        <v>0</v>
      </c>
      <c r="O56" s="315">
        <v>0</v>
      </c>
      <c r="P56" s="315">
        <v>0</v>
      </c>
      <c r="Q56" s="315">
        <v>0</v>
      </c>
      <c r="R56" s="315">
        <v>0</v>
      </c>
      <c r="S56" s="315">
        <v>0</v>
      </c>
      <c r="T56" s="315">
        <v>0</v>
      </c>
      <c r="U56" s="315">
        <v>0</v>
      </c>
      <c r="V56" s="282">
        <v>0</v>
      </c>
      <c r="W56" s="282">
        <v>0</v>
      </c>
      <c r="X56" s="282">
        <v>0</v>
      </c>
      <c r="Y56" s="282">
        <v>0</v>
      </c>
      <c r="Z56" s="298">
        <v>0</v>
      </c>
      <c r="AA56" s="298">
        <v>0</v>
      </c>
      <c r="AB56" s="298">
        <v>0</v>
      </c>
      <c r="AC56" s="298">
        <v>0</v>
      </c>
      <c r="AD56" s="284" t="s">
        <v>408</v>
      </c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</row>
    <row r="57" spans="1:72" s="287" customFormat="1" ht="26.25" x14ac:dyDescent="0.25">
      <c r="A57" s="296" t="s">
        <v>88</v>
      </c>
      <c r="B57" s="297" t="s">
        <v>162</v>
      </c>
      <c r="C57" s="296" t="s">
        <v>93</v>
      </c>
      <c r="D57" s="284" t="s">
        <v>408</v>
      </c>
      <c r="E57" s="315">
        <v>0</v>
      </c>
      <c r="F57" s="315">
        <v>0</v>
      </c>
      <c r="G57" s="315">
        <v>0</v>
      </c>
      <c r="H57" s="315">
        <v>0</v>
      </c>
      <c r="I57" s="315">
        <v>0</v>
      </c>
      <c r="J57" s="315">
        <v>0</v>
      </c>
      <c r="K57" s="315">
        <v>0</v>
      </c>
      <c r="L57" s="315">
        <v>0</v>
      </c>
      <c r="M57" s="284" t="s">
        <v>408</v>
      </c>
      <c r="N57" s="315">
        <v>0</v>
      </c>
      <c r="O57" s="315">
        <v>0</v>
      </c>
      <c r="P57" s="315">
        <v>0</v>
      </c>
      <c r="Q57" s="315">
        <v>0</v>
      </c>
      <c r="R57" s="315">
        <v>0</v>
      </c>
      <c r="S57" s="315">
        <v>0</v>
      </c>
      <c r="T57" s="315">
        <v>0</v>
      </c>
      <c r="U57" s="315">
        <v>0</v>
      </c>
      <c r="V57" s="282">
        <v>0</v>
      </c>
      <c r="W57" s="282">
        <v>0</v>
      </c>
      <c r="X57" s="282">
        <v>0</v>
      </c>
      <c r="Y57" s="282">
        <v>0</v>
      </c>
      <c r="Z57" s="298">
        <v>0</v>
      </c>
      <c r="AA57" s="298">
        <v>0</v>
      </c>
      <c r="AB57" s="298">
        <v>0</v>
      </c>
      <c r="AC57" s="298">
        <v>0</v>
      </c>
      <c r="AD57" s="284" t="s">
        <v>408</v>
      </c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288"/>
      <c r="BH57" s="288"/>
      <c r="BI57" s="288"/>
      <c r="BJ57" s="288"/>
      <c r="BK57" s="288"/>
      <c r="BL57" s="288"/>
      <c r="BM57" s="288"/>
      <c r="BN57" s="288"/>
      <c r="BO57" s="288"/>
      <c r="BP57" s="288"/>
      <c r="BQ57" s="288"/>
      <c r="BR57" s="288"/>
      <c r="BS57" s="288"/>
      <c r="BT57" s="288"/>
    </row>
    <row r="58" spans="1:72" s="287" customFormat="1" ht="26.25" x14ac:dyDescent="0.25">
      <c r="A58" s="296" t="s">
        <v>88</v>
      </c>
      <c r="B58" s="297" t="s">
        <v>163</v>
      </c>
      <c r="C58" s="296" t="s">
        <v>164</v>
      </c>
      <c r="D58" s="284" t="s">
        <v>408</v>
      </c>
      <c r="E58" s="315">
        <v>0</v>
      </c>
      <c r="F58" s="315">
        <v>0</v>
      </c>
      <c r="G58" s="315">
        <v>0</v>
      </c>
      <c r="H58" s="315">
        <v>0</v>
      </c>
      <c r="I58" s="315">
        <v>0</v>
      </c>
      <c r="J58" s="315">
        <v>0</v>
      </c>
      <c r="K58" s="315">
        <v>0</v>
      </c>
      <c r="L58" s="315">
        <v>0</v>
      </c>
      <c r="M58" s="284" t="s">
        <v>408</v>
      </c>
      <c r="N58" s="315">
        <v>0</v>
      </c>
      <c r="O58" s="315">
        <v>0</v>
      </c>
      <c r="P58" s="315">
        <v>0</v>
      </c>
      <c r="Q58" s="315">
        <v>0</v>
      </c>
      <c r="R58" s="315">
        <v>0</v>
      </c>
      <c r="S58" s="315">
        <v>0</v>
      </c>
      <c r="T58" s="315">
        <v>0</v>
      </c>
      <c r="U58" s="315">
        <v>0</v>
      </c>
      <c r="V58" s="298">
        <v>0</v>
      </c>
      <c r="W58" s="298">
        <v>0</v>
      </c>
      <c r="X58" s="298">
        <v>0</v>
      </c>
      <c r="Y58" s="298">
        <v>0</v>
      </c>
      <c r="Z58" s="282">
        <v>0</v>
      </c>
      <c r="AA58" s="282">
        <v>0</v>
      </c>
      <c r="AB58" s="282">
        <v>0</v>
      </c>
      <c r="AC58" s="282">
        <v>0</v>
      </c>
      <c r="AD58" s="284" t="s">
        <v>408</v>
      </c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</row>
    <row r="59" spans="1:72" s="287" customFormat="1" ht="26.25" x14ac:dyDescent="0.25">
      <c r="A59" s="296" t="s">
        <v>88</v>
      </c>
      <c r="B59" s="297" t="s">
        <v>165</v>
      </c>
      <c r="C59" s="296" t="s">
        <v>166</v>
      </c>
      <c r="D59" s="284" t="s">
        <v>408</v>
      </c>
      <c r="E59" s="315">
        <v>0</v>
      </c>
      <c r="F59" s="315">
        <v>0</v>
      </c>
      <c r="G59" s="315">
        <v>0</v>
      </c>
      <c r="H59" s="315">
        <v>0</v>
      </c>
      <c r="I59" s="315">
        <v>0</v>
      </c>
      <c r="J59" s="315">
        <v>0</v>
      </c>
      <c r="K59" s="315">
        <v>0</v>
      </c>
      <c r="L59" s="315">
        <v>0</v>
      </c>
      <c r="M59" s="284" t="s">
        <v>408</v>
      </c>
      <c r="N59" s="315">
        <v>0</v>
      </c>
      <c r="O59" s="315">
        <v>0</v>
      </c>
      <c r="P59" s="315">
        <v>0</v>
      </c>
      <c r="Q59" s="315">
        <v>0</v>
      </c>
      <c r="R59" s="315">
        <v>0</v>
      </c>
      <c r="S59" s="315">
        <v>0</v>
      </c>
      <c r="T59" s="315">
        <v>0</v>
      </c>
      <c r="U59" s="315">
        <v>0</v>
      </c>
      <c r="V59" s="298">
        <v>0</v>
      </c>
      <c r="W59" s="298">
        <v>0</v>
      </c>
      <c r="X59" s="298">
        <v>0</v>
      </c>
      <c r="Y59" s="298">
        <v>0</v>
      </c>
      <c r="Z59" s="282">
        <v>0</v>
      </c>
      <c r="AA59" s="282">
        <v>0</v>
      </c>
      <c r="AB59" s="282">
        <v>0</v>
      </c>
      <c r="AC59" s="282">
        <v>0</v>
      </c>
      <c r="AD59" s="284" t="s">
        <v>408</v>
      </c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</row>
    <row r="60" spans="1:72" s="287" customFormat="1" ht="26.25" x14ac:dyDescent="0.25">
      <c r="A60" s="296" t="s">
        <v>88</v>
      </c>
      <c r="B60" s="297" t="s">
        <v>167</v>
      </c>
      <c r="C60" s="296" t="s">
        <v>168</v>
      </c>
      <c r="D60" s="284" t="s">
        <v>408</v>
      </c>
      <c r="E60" s="315">
        <v>0</v>
      </c>
      <c r="F60" s="315">
        <v>0</v>
      </c>
      <c r="G60" s="315">
        <v>0</v>
      </c>
      <c r="H60" s="315">
        <v>0</v>
      </c>
      <c r="I60" s="315">
        <v>0</v>
      </c>
      <c r="J60" s="315">
        <v>0</v>
      </c>
      <c r="K60" s="315">
        <v>0</v>
      </c>
      <c r="L60" s="315">
        <v>0</v>
      </c>
      <c r="M60" s="284" t="s">
        <v>408</v>
      </c>
      <c r="N60" s="315">
        <v>0</v>
      </c>
      <c r="O60" s="315">
        <v>0</v>
      </c>
      <c r="P60" s="315">
        <v>0</v>
      </c>
      <c r="Q60" s="315">
        <v>0</v>
      </c>
      <c r="R60" s="315">
        <v>0</v>
      </c>
      <c r="S60" s="315">
        <v>0</v>
      </c>
      <c r="T60" s="315">
        <v>0</v>
      </c>
      <c r="U60" s="315">
        <v>0</v>
      </c>
      <c r="V60" s="298">
        <v>0</v>
      </c>
      <c r="W60" s="298">
        <v>0</v>
      </c>
      <c r="X60" s="298">
        <v>0</v>
      </c>
      <c r="Y60" s="298">
        <v>0</v>
      </c>
      <c r="Z60" s="282">
        <v>0</v>
      </c>
      <c r="AA60" s="282">
        <v>0</v>
      </c>
      <c r="AB60" s="282">
        <v>0</v>
      </c>
      <c r="AC60" s="282">
        <v>0</v>
      </c>
      <c r="AD60" s="284" t="s">
        <v>408</v>
      </c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288"/>
      <c r="BT60" s="288"/>
    </row>
    <row r="61" spans="1:72" s="287" customFormat="1" ht="26.25" x14ac:dyDescent="0.25">
      <c r="A61" s="296" t="s">
        <v>88</v>
      </c>
      <c r="B61" s="297" t="s">
        <v>169</v>
      </c>
      <c r="C61" s="296" t="s">
        <v>170</v>
      </c>
      <c r="D61" s="284" t="s">
        <v>408</v>
      </c>
      <c r="E61" s="315">
        <v>0</v>
      </c>
      <c r="F61" s="315">
        <v>0</v>
      </c>
      <c r="G61" s="315">
        <v>0</v>
      </c>
      <c r="H61" s="315">
        <v>0</v>
      </c>
      <c r="I61" s="315">
        <v>0</v>
      </c>
      <c r="J61" s="315">
        <v>0</v>
      </c>
      <c r="K61" s="315">
        <v>0</v>
      </c>
      <c r="L61" s="315">
        <v>0</v>
      </c>
      <c r="M61" s="284" t="s">
        <v>408</v>
      </c>
      <c r="N61" s="315">
        <v>0</v>
      </c>
      <c r="O61" s="315">
        <v>0</v>
      </c>
      <c r="P61" s="315">
        <v>0</v>
      </c>
      <c r="Q61" s="315">
        <v>0</v>
      </c>
      <c r="R61" s="315">
        <v>0</v>
      </c>
      <c r="S61" s="315">
        <v>0</v>
      </c>
      <c r="T61" s="315">
        <v>0</v>
      </c>
      <c r="U61" s="315">
        <v>0</v>
      </c>
      <c r="V61" s="298">
        <v>0</v>
      </c>
      <c r="W61" s="298">
        <v>0</v>
      </c>
      <c r="X61" s="298">
        <v>0</v>
      </c>
      <c r="Y61" s="298">
        <v>0</v>
      </c>
      <c r="Z61" s="282">
        <v>0</v>
      </c>
      <c r="AA61" s="282">
        <v>0</v>
      </c>
      <c r="AB61" s="282">
        <v>0</v>
      </c>
      <c r="AC61" s="282">
        <v>0</v>
      </c>
      <c r="AD61" s="284" t="s">
        <v>408</v>
      </c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288"/>
      <c r="BT61" s="288"/>
    </row>
    <row r="62" spans="1:72" s="287" customFormat="1" ht="26.25" x14ac:dyDescent="0.25">
      <c r="A62" s="296" t="s">
        <v>88</v>
      </c>
      <c r="B62" s="297" t="s">
        <v>171</v>
      </c>
      <c r="C62" s="296" t="s">
        <v>172</v>
      </c>
      <c r="D62" s="284" t="s">
        <v>408</v>
      </c>
      <c r="E62" s="315">
        <v>0</v>
      </c>
      <c r="F62" s="315">
        <v>0</v>
      </c>
      <c r="G62" s="315">
        <v>0</v>
      </c>
      <c r="H62" s="315">
        <v>0</v>
      </c>
      <c r="I62" s="315">
        <v>0</v>
      </c>
      <c r="J62" s="315">
        <v>0</v>
      </c>
      <c r="K62" s="315">
        <v>0</v>
      </c>
      <c r="L62" s="315">
        <v>0</v>
      </c>
      <c r="M62" s="284" t="s">
        <v>408</v>
      </c>
      <c r="N62" s="315">
        <v>0</v>
      </c>
      <c r="O62" s="315">
        <v>0</v>
      </c>
      <c r="P62" s="315">
        <v>0</v>
      </c>
      <c r="Q62" s="315">
        <v>0</v>
      </c>
      <c r="R62" s="315">
        <v>0</v>
      </c>
      <c r="S62" s="315">
        <v>0</v>
      </c>
      <c r="T62" s="315">
        <v>0</v>
      </c>
      <c r="U62" s="315">
        <v>0</v>
      </c>
      <c r="V62" s="298">
        <v>0</v>
      </c>
      <c r="W62" s="298">
        <v>0</v>
      </c>
      <c r="X62" s="298">
        <v>0</v>
      </c>
      <c r="Y62" s="298">
        <v>0</v>
      </c>
      <c r="Z62" s="298">
        <v>0</v>
      </c>
      <c r="AA62" s="298">
        <v>0</v>
      </c>
      <c r="AB62" s="298">
        <v>0</v>
      </c>
      <c r="AC62" s="298">
        <v>0</v>
      </c>
      <c r="AD62" s="284" t="s">
        <v>408</v>
      </c>
      <c r="AS62" s="288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8"/>
      <c r="BF62" s="288"/>
      <c r="BG62" s="288"/>
      <c r="BH62" s="288"/>
      <c r="BI62" s="288"/>
      <c r="BJ62" s="288"/>
      <c r="BK62" s="288"/>
      <c r="BL62" s="288"/>
      <c r="BM62" s="288"/>
      <c r="BN62" s="288"/>
      <c r="BO62" s="288"/>
      <c r="BP62" s="288"/>
      <c r="BQ62" s="288"/>
      <c r="BR62" s="288"/>
      <c r="BS62" s="288"/>
      <c r="BT62" s="288"/>
    </row>
    <row r="63" spans="1:72" s="287" customFormat="1" ht="26.25" x14ac:dyDescent="0.25">
      <c r="A63" s="296" t="s">
        <v>88</v>
      </c>
      <c r="B63" s="297" t="s">
        <v>173</v>
      </c>
      <c r="C63" s="296" t="s">
        <v>174</v>
      </c>
      <c r="D63" s="284" t="s">
        <v>408</v>
      </c>
      <c r="E63" s="315">
        <v>0</v>
      </c>
      <c r="F63" s="315">
        <v>0</v>
      </c>
      <c r="G63" s="315">
        <v>0</v>
      </c>
      <c r="H63" s="315">
        <v>0</v>
      </c>
      <c r="I63" s="315">
        <v>0</v>
      </c>
      <c r="J63" s="315">
        <v>0</v>
      </c>
      <c r="K63" s="315">
        <v>0</v>
      </c>
      <c r="L63" s="315">
        <v>0</v>
      </c>
      <c r="M63" s="284" t="s">
        <v>408</v>
      </c>
      <c r="N63" s="315">
        <v>0</v>
      </c>
      <c r="O63" s="315">
        <v>0</v>
      </c>
      <c r="P63" s="315">
        <v>0</v>
      </c>
      <c r="Q63" s="315">
        <v>0</v>
      </c>
      <c r="R63" s="315">
        <v>0</v>
      </c>
      <c r="S63" s="315">
        <v>0</v>
      </c>
      <c r="T63" s="315">
        <v>0</v>
      </c>
      <c r="U63" s="315">
        <v>0</v>
      </c>
      <c r="V63" s="298">
        <v>0</v>
      </c>
      <c r="W63" s="298">
        <v>0</v>
      </c>
      <c r="X63" s="298">
        <v>0</v>
      </c>
      <c r="Y63" s="298">
        <v>0</v>
      </c>
      <c r="Z63" s="298">
        <v>0</v>
      </c>
      <c r="AA63" s="298">
        <v>0</v>
      </c>
      <c r="AB63" s="298">
        <v>0</v>
      </c>
      <c r="AC63" s="298">
        <v>0</v>
      </c>
      <c r="AD63" s="284" t="s">
        <v>408</v>
      </c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</row>
    <row r="64" spans="1:72" s="287" customFormat="1" ht="26.25" x14ac:dyDescent="0.25">
      <c r="A64" s="296" t="s">
        <v>88</v>
      </c>
      <c r="B64" s="297" t="s">
        <v>175</v>
      </c>
      <c r="C64" s="296" t="s">
        <v>176</v>
      </c>
      <c r="D64" s="284" t="s">
        <v>408</v>
      </c>
      <c r="E64" s="315">
        <v>0</v>
      </c>
      <c r="F64" s="315">
        <v>0</v>
      </c>
      <c r="G64" s="315">
        <v>0</v>
      </c>
      <c r="H64" s="315">
        <v>0</v>
      </c>
      <c r="I64" s="315">
        <v>0</v>
      </c>
      <c r="J64" s="315">
        <v>0</v>
      </c>
      <c r="K64" s="315">
        <v>0</v>
      </c>
      <c r="L64" s="315">
        <v>0</v>
      </c>
      <c r="M64" s="284" t="s">
        <v>408</v>
      </c>
      <c r="N64" s="315">
        <v>0</v>
      </c>
      <c r="O64" s="315">
        <v>0</v>
      </c>
      <c r="P64" s="315">
        <v>0</v>
      </c>
      <c r="Q64" s="315">
        <v>0</v>
      </c>
      <c r="R64" s="315">
        <v>0</v>
      </c>
      <c r="S64" s="315">
        <v>0</v>
      </c>
      <c r="T64" s="315">
        <v>0</v>
      </c>
      <c r="U64" s="315">
        <v>0</v>
      </c>
      <c r="V64" s="298">
        <v>0</v>
      </c>
      <c r="W64" s="298">
        <v>0</v>
      </c>
      <c r="X64" s="298">
        <v>0</v>
      </c>
      <c r="Y64" s="298">
        <v>0</v>
      </c>
      <c r="Z64" s="298">
        <v>0</v>
      </c>
      <c r="AA64" s="298">
        <v>0</v>
      </c>
      <c r="AB64" s="298">
        <v>0</v>
      </c>
      <c r="AC64" s="298">
        <v>0</v>
      </c>
      <c r="AD64" s="284" t="s">
        <v>408</v>
      </c>
      <c r="AS64" s="288"/>
      <c r="AT64" s="288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BE64" s="288"/>
      <c r="BF64" s="288"/>
      <c r="BG64" s="288"/>
      <c r="BH64" s="288"/>
      <c r="BI64" s="288"/>
      <c r="BJ64" s="288"/>
      <c r="BK64" s="288"/>
      <c r="BL64" s="288"/>
      <c r="BM64" s="288"/>
      <c r="BN64" s="288"/>
      <c r="BO64" s="288"/>
      <c r="BP64" s="288"/>
      <c r="BQ64" s="288"/>
      <c r="BR64" s="288"/>
      <c r="BS64" s="288"/>
      <c r="BT64" s="288"/>
    </row>
    <row r="65" spans="1:72" s="287" customFormat="1" ht="26.25" x14ac:dyDescent="0.25">
      <c r="A65" s="296" t="s">
        <v>88</v>
      </c>
      <c r="B65" s="297" t="s">
        <v>177</v>
      </c>
      <c r="C65" s="296" t="s">
        <v>178</v>
      </c>
      <c r="D65" s="284" t="s">
        <v>408</v>
      </c>
      <c r="E65" s="315">
        <v>0</v>
      </c>
      <c r="F65" s="315">
        <v>0</v>
      </c>
      <c r="G65" s="315">
        <v>0</v>
      </c>
      <c r="H65" s="315">
        <v>0</v>
      </c>
      <c r="I65" s="315">
        <v>0</v>
      </c>
      <c r="J65" s="315">
        <v>0</v>
      </c>
      <c r="K65" s="315">
        <v>0</v>
      </c>
      <c r="L65" s="315">
        <v>0</v>
      </c>
      <c r="M65" s="284" t="s">
        <v>408</v>
      </c>
      <c r="N65" s="315">
        <v>0</v>
      </c>
      <c r="O65" s="315">
        <v>0</v>
      </c>
      <c r="P65" s="315">
        <v>0</v>
      </c>
      <c r="Q65" s="315">
        <v>0</v>
      </c>
      <c r="R65" s="315">
        <v>0</v>
      </c>
      <c r="S65" s="315">
        <v>0</v>
      </c>
      <c r="T65" s="315">
        <v>0</v>
      </c>
      <c r="U65" s="315">
        <v>0</v>
      </c>
      <c r="V65" s="298">
        <v>0</v>
      </c>
      <c r="W65" s="298">
        <v>0</v>
      </c>
      <c r="X65" s="298">
        <v>0</v>
      </c>
      <c r="Y65" s="298">
        <v>0</v>
      </c>
      <c r="Z65" s="298">
        <v>0</v>
      </c>
      <c r="AA65" s="298">
        <v>0</v>
      </c>
      <c r="AB65" s="298">
        <v>0</v>
      </c>
      <c r="AC65" s="298">
        <v>0</v>
      </c>
      <c r="AD65" s="284" t="s">
        <v>408</v>
      </c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88"/>
      <c r="BF65" s="288"/>
      <c r="BG65" s="288"/>
      <c r="BH65" s="288"/>
      <c r="BI65" s="288"/>
      <c r="BJ65" s="288"/>
      <c r="BK65" s="288"/>
      <c r="BL65" s="288"/>
      <c r="BM65" s="288"/>
      <c r="BN65" s="288"/>
      <c r="BO65" s="288"/>
      <c r="BP65" s="288"/>
      <c r="BQ65" s="288"/>
      <c r="BR65" s="288"/>
      <c r="BS65" s="288"/>
      <c r="BT65" s="288"/>
    </row>
    <row r="66" spans="1:72" s="287" customFormat="1" ht="26.25" x14ac:dyDescent="0.25">
      <c r="A66" s="296" t="s">
        <v>88</v>
      </c>
      <c r="B66" s="297" t="s">
        <v>179</v>
      </c>
      <c r="C66" s="296" t="s">
        <v>180</v>
      </c>
      <c r="D66" s="284" t="s">
        <v>408</v>
      </c>
      <c r="E66" s="315">
        <v>0</v>
      </c>
      <c r="F66" s="315">
        <v>0</v>
      </c>
      <c r="G66" s="315">
        <v>0</v>
      </c>
      <c r="H66" s="315">
        <v>0</v>
      </c>
      <c r="I66" s="315">
        <v>0</v>
      </c>
      <c r="J66" s="315">
        <v>0</v>
      </c>
      <c r="K66" s="315">
        <v>0</v>
      </c>
      <c r="L66" s="315">
        <v>0</v>
      </c>
      <c r="M66" s="284" t="s">
        <v>408</v>
      </c>
      <c r="N66" s="315">
        <v>0</v>
      </c>
      <c r="O66" s="315">
        <v>0</v>
      </c>
      <c r="P66" s="315">
        <v>0</v>
      </c>
      <c r="Q66" s="315">
        <v>0</v>
      </c>
      <c r="R66" s="315">
        <v>0</v>
      </c>
      <c r="S66" s="315">
        <v>0</v>
      </c>
      <c r="T66" s="315">
        <v>0</v>
      </c>
      <c r="U66" s="315">
        <v>0</v>
      </c>
      <c r="V66" s="298">
        <v>0</v>
      </c>
      <c r="W66" s="298">
        <v>0</v>
      </c>
      <c r="X66" s="298">
        <v>0</v>
      </c>
      <c r="Y66" s="298">
        <v>0</v>
      </c>
      <c r="Z66" s="298">
        <v>0</v>
      </c>
      <c r="AA66" s="298">
        <v>0</v>
      </c>
      <c r="AB66" s="298">
        <v>0</v>
      </c>
      <c r="AC66" s="298">
        <v>0</v>
      </c>
      <c r="AD66" s="284" t="s">
        <v>408</v>
      </c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88"/>
      <c r="BF66" s="288"/>
      <c r="BG66" s="288"/>
      <c r="BH66" s="288"/>
      <c r="BI66" s="288"/>
      <c r="BJ66" s="288"/>
      <c r="BK66" s="288"/>
      <c r="BL66" s="288"/>
      <c r="BM66" s="288"/>
      <c r="BN66" s="288"/>
      <c r="BO66" s="288"/>
      <c r="BP66" s="288"/>
      <c r="BQ66" s="288"/>
      <c r="BR66" s="288"/>
      <c r="BS66" s="288"/>
      <c r="BT66" s="288"/>
    </row>
    <row r="67" spans="1:72" s="287" customFormat="1" ht="26.25" x14ac:dyDescent="0.25">
      <c r="A67" s="296" t="s">
        <v>88</v>
      </c>
      <c r="B67" s="297" t="s">
        <v>181</v>
      </c>
      <c r="C67" s="296" t="s">
        <v>182</v>
      </c>
      <c r="D67" s="284" t="s">
        <v>408</v>
      </c>
      <c r="E67" s="315">
        <v>0</v>
      </c>
      <c r="F67" s="315">
        <v>0</v>
      </c>
      <c r="G67" s="315">
        <v>0</v>
      </c>
      <c r="H67" s="315">
        <v>0</v>
      </c>
      <c r="I67" s="315">
        <v>0</v>
      </c>
      <c r="J67" s="315">
        <v>0</v>
      </c>
      <c r="K67" s="315">
        <v>0</v>
      </c>
      <c r="L67" s="315">
        <v>0</v>
      </c>
      <c r="M67" s="284" t="s">
        <v>408</v>
      </c>
      <c r="N67" s="315">
        <v>0</v>
      </c>
      <c r="O67" s="315">
        <v>0</v>
      </c>
      <c r="P67" s="315">
        <v>0</v>
      </c>
      <c r="Q67" s="315">
        <v>0</v>
      </c>
      <c r="R67" s="315">
        <v>0</v>
      </c>
      <c r="S67" s="315">
        <v>0</v>
      </c>
      <c r="T67" s="315">
        <v>0</v>
      </c>
      <c r="U67" s="315">
        <v>0</v>
      </c>
      <c r="V67" s="298">
        <v>0</v>
      </c>
      <c r="W67" s="298">
        <v>0</v>
      </c>
      <c r="X67" s="298">
        <v>0</v>
      </c>
      <c r="Y67" s="298">
        <v>0</v>
      </c>
      <c r="Z67" s="298">
        <v>0</v>
      </c>
      <c r="AA67" s="298">
        <v>0</v>
      </c>
      <c r="AB67" s="298">
        <v>0</v>
      </c>
      <c r="AC67" s="298">
        <v>0</v>
      </c>
      <c r="AD67" s="284" t="s">
        <v>408</v>
      </c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</row>
    <row r="68" spans="1:72" s="287" customFormat="1" ht="26.25" x14ac:dyDescent="0.25">
      <c r="A68" s="296" t="s">
        <v>88</v>
      </c>
      <c r="B68" s="297" t="s">
        <v>183</v>
      </c>
      <c r="C68" s="296" t="s">
        <v>184</v>
      </c>
      <c r="D68" s="284" t="s">
        <v>408</v>
      </c>
      <c r="E68" s="315">
        <v>0</v>
      </c>
      <c r="F68" s="315">
        <v>0</v>
      </c>
      <c r="G68" s="315">
        <v>0</v>
      </c>
      <c r="H68" s="315">
        <v>0</v>
      </c>
      <c r="I68" s="315">
        <v>0</v>
      </c>
      <c r="J68" s="315">
        <v>0</v>
      </c>
      <c r="K68" s="315">
        <v>0</v>
      </c>
      <c r="L68" s="315">
        <v>0</v>
      </c>
      <c r="M68" s="284" t="s">
        <v>408</v>
      </c>
      <c r="N68" s="315">
        <v>0</v>
      </c>
      <c r="O68" s="315">
        <v>0</v>
      </c>
      <c r="P68" s="315">
        <v>0</v>
      </c>
      <c r="Q68" s="315">
        <v>0</v>
      </c>
      <c r="R68" s="315">
        <v>0</v>
      </c>
      <c r="S68" s="315">
        <v>0</v>
      </c>
      <c r="T68" s="315">
        <v>0</v>
      </c>
      <c r="U68" s="315">
        <v>0</v>
      </c>
      <c r="V68" s="298">
        <v>0</v>
      </c>
      <c r="W68" s="298">
        <v>0</v>
      </c>
      <c r="X68" s="298">
        <v>0</v>
      </c>
      <c r="Y68" s="298">
        <v>0</v>
      </c>
      <c r="Z68" s="298">
        <v>0</v>
      </c>
      <c r="AA68" s="298">
        <v>0</v>
      </c>
      <c r="AB68" s="298">
        <v>0</v>
      </c>
      <c r="AC68" s="298">
        <v>0</v>
      </c>
      <c r="AD68" s="284" t="s">
        <v>408</v>
      </c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</row>
    <row r="69" spans="1:72" s="287" customFormat="1" ht="26.25" x14ac:dyDescent="0.25">
      <c r="A69" s="296" t="s">
        <v>88</v>
      </c>
      <c r="B69" s="297" t="s">
        <v>185</v>
      </c>
      <c r="C69" s="296" t="s">
        <v>186</v>
      </c>
      <c r="D69" s="284" t="s">
        <v>408</v>
      </c>
      <c r="E69" s="315">
        <v>0</v>
      </c>
      <c r="F69" s="315">
        <v>0</v>
      </c>
      <c r="G69" s="315">
        <v>0</v>
      </c>
      <c r="H69" s="315">
        <v>0</v>
      </c>
      <c r="I69" s="315">
        <v>0</v>
      </c>
      <c r="J69" s="315">
        <v>0</v>
      </c>
      <c r="K69" s="315">
        <v>0</v>
      </c>
      <c r="L69" s="315">
        <v>0</v>
      </c>
      <c r="M69" s="284" t="s">
        <v>408</v>
      </c>
      <c r="N69" s="315">
        <v>0</v>
      </c>
      <c r="O69" s="315">
        <v>0</v>
      </c>
      <c r="P69" s="315">
        <v>0</v>
      </c>
      <c r="Q69" s="315">
        <v>0</v>
      </c>
      <c r="R69" s="315">
        <v>0</v>
      </c>
      <c r="S69" s="315">
        <v>0</v>
      </c>
      <c r="T69" s="315">
        <v>0</v>
      </c>
      <c r="U69" s="315">
        <v>0</v>
      </c>
      <c r="V69" s="298">
        <v>0</v>
      </c>
      <c r="W69" s="298">
        <v>0</v>
      </c>
      <c r="X69" s="298">
        <v>0</v>
      </c>
      <c r="Y69" s="298">
        <v>0</v>
      </c>
      <c r="Z69" s="298">
        <v>0</v>
      </c>
      <c r="AA69" s="298">
        <v>0</v>
      </c>
      <c r="AB69" s="298">
        <v>0</v>
      </c>
      <c r="AC69" s="298">
        <v>0</v>
      </c>
      <c r="AD69" s="284" t="s">
        <v>408</v>
      </c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</row>
    <row r="70" spans="1:72" s="287" customFormat="1" ht="26.25" x14ac:dyDescent="0.25">
      <c r="A70" s="296" t="s">
        <v>88</v>
      </c>
      <c r="B70" s="297" t="s">
        <v>187</v>
      </c>
      <c r="C70" s="296" t="s">
        <v>188</v>
      </c>
      <c r="D70" s="284" t="s">
        <v>408</v>
      </c>
      <c r="E70" s="315">
        <v>0</v>
      </c>
      <c r="F70" s="315">
        <v>0</v>
      </c>
      <c r="G70" s="315">
        <v>0</v>
      </c>
      <c r="H70" s="315">
        <v>0</v>
      </c>
      <c r="I70" s="315">
        <v>0</v>
      </c>
      <c r="J70" s="315">
        <v>0</v>
      </c>
      <c r="K70" s="315">
        <v>0</v>
      </c>
      <c r="L70" s="315">
        <v>0</v>
      </c>
      <c r="M70" s="284" t="s">
        <v>408</v>
      </c>
      <c r="N70" s="315">
        <v>0</v>
      </c>
      <c r="O70" s="315">
        <v>0</v>
      </c>
      <c r="P70" s="315">
        <v>0</v>
      </c>
      <c r="Q70" s="315">
        <v>0</v>
      </c>
      <c r="R70" s="315">
        <v>0</v>
      </c>
      <c r="S70" s="315">
        <v>0</v>
      </c>
      <c r="T70" s="315">
        <v>0</v>
      </c>
      <c r="U70" s="315">
        <v>0</v>
      </c>
      <c r="V70" s="298">
        <v>0</v>
      </c>
      <c r="W70" s="298">
        <v>0</v>
      </c>
      <c r="X70" s="298">
        <v>0</v>
      </c>
      <c r="Y70" s="298">
        <v>0</v>
      </c>
      <c r="Z70" s="298">
        <v>0</v>
      </c>
      <c r="AA70" s="298">
        <v>0</v>
      </c>
      <c r="AB70" s="298">
        <v>0</v>
      </c>
      <c r="AC70" s="298">
        <v>0</v>
      </c>
      <c r="AD70" s="284" t="s">
        <v>408</v>
      </c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</row>
    <row r="71" spans="1:72" s="287" customFormat="1" ht="26.25" x14ac:dyDescent="0.25">
      <c r="A71" s="296" t="s">
        <v>88</v>
      </c>
      <c r="B71" s="297" t="s">
        <v>189</v>
      </c>
      <c r="C71" s="296" t="s">
        <v>190</v>
      </c>
      <c r="D71" s="284" t="s">
        <v>408</v>
      </c>
      <c r="E71" s="315">
        <v>0</v>
      </c>
      <c r="F71" s="315">
        <v>0</v>
      </c>
      <c r="G71" s="315">
        <v>0</v>
      </c>
      <c r="H71" s="315">
        <v>0</v>
      </c>
      <c r="I71" s="315">
        <v>0</v>
      </c>
      <c r="J71" s="315">
        <v>0</v>
      </c>
      <c r="K71" s="315">
        <v>0</v>
      </c>
      <c r="L71" s="315">
        <v>0</v>
      </c>
      <c r="M71" s="284" t="s">
        <v>408</v>
      </c>
      <c r="N71" s="315">
        <v>0</v>
      </c>
      <c r="O71" s="315">
        <v>0</v>
      </c>
      <c r="P71" s="315">
        <v>0</v>
      </c>
      <c r="Q71" s="315">
        <v>0</v>
      </c>
      <c r="R71" s="315">
        <v>0</v>
      </c>
      <c r="S71" s="315">
        <v>0</v>
      </c>
      <c r="T71" s="315">
        <v>0</v>
      </c>
      <c r="U71" s="315">
        <v>0</v>
      </c>
      <c r="V71" s="298">
        <v>0</v>
      </c>
      <c r="W71" s="298">
        <v>0</v>
      </c>
      <c r="X71" s="298">
        <v>0</v>
      </c>
      <c r="Y71" s="298">
        <v>0</v>
      </c>
      <c r="Z71" s="282">
        <v>0</v>
      </c>
      <c r="AA71" s="282">
        <v>0</v>
      </c>
      <c r="AB71" s="282">
        <v>0</v>
      </c>
      <c r="AC71" s="282">
        <v>0</v>
      </c>
      <c r="AD71" s="284" t="s">
        <v>408</v>
      </c>
      <c r="AS71" s="288"/>
      <c r="AT71" s="288"/>
      <c r="AU71" s="288"/>
      <c r="AV71" s="288"/>
      <c r="AW71" s="288"/>
      <c r="AX71" s="288"/>
      <c r="AY71" s="288"/>
      <c r="AZ71" s="288"/>
      <c r="BA71" s="288"/>
      <c r="BB71" s="288"/>
      <c r="BC71" s="288"/>
      <c r="BD71" s="288"/>
      <c r="BE71" s="288"/>
      <c r="BF71" s="288"/>
      <c r="BG71" s="288"/>
      <c r="BH71" s="288"/>
      <c r="BI71" s="288"/>
      <c r="BJ71" s="288"/>
      <c r="BK71" s="288"/>
      <c r="BL71" s="288"/>
      <c r="BM71" s="288"/>
      <c r="BN71" s="288"/>
      <c r="BO71" s="288"/>
      <c r="BP71" s="288"/>
      <c r="BQ71" s="288"/>
      <c r="BR71" s="288"/>
      <c r="BS71" s="288"/>
      <c r="BT71" s="288"/>
    </row>
    <row r="72" spans="1:72" s="287" customFormat="1" ht="26.25" x14ac:dyDescent="0.25">
      <c r="A72" s="299" t="s">
        <v>148</v>
      </c>
      <c r="B72" s="302" t="s">
        <v>191</v>
      </c>
      <c r="C72" s="296" t="s">
        <v>192</v>
      </c>
      <c r="D72" s="284" t="s">
        <v>408</v>
      </c>
      <c r="E72" s="315">
        <v>0</v>
      </c>
      <c r="F72" s="315">
        <v>0</v>
      </c>
      <c r="G72" s="315">
        <v>0</v>
      </c>
      <c r="H72" s="315">
        <v>0</v>
      </c>
      <c r="I72" s="315">
        <v>0</v>
      </c>
      <c r="J72" s="315">
        <v>0</v>
      </c>
      <c r="K72" s="315">
        <v>0</v>
      </c>
      <c r="L72" s="315">
        <v>0</v>
      </c>
      <c r="M72" s="284" t="s">
        <v>408</v>
      </c>
      <c r="N72" s="315">
        <v>0</v>
      </c>
      <c r="O72" s="315">
        <v>0</v>
      </c>
      <c r="P72" s="315">
        <v>0</v>
      </c>
      <c r="Q72" s="315">
        <v>0</v>
      </c>
      <c r="R72" s="315">
        <v>0</v>
      </c>
      <c r="S72" s="315">
        <v>0</v>
      </c>
      <c r="T72" s="315">
        <v>0</v>
      </c>
      <c r="U72" s="315">
        <v>0</v>
      </c>
      <c r="V72" s="303">
        <v>0</v>
      </c>
      <c r="W72" s="303">
        <v>0</v>
      </c>
      <c r="X72" s="303">
        <v>0</v>
      </c>
      <c r="Y72" s="303">
        <v>0</v>
      </c>
      <c r="Z72" s="303">
        <v>0</v>
      </c>
      <c r="AA72" s="303">
        <v>0</v>
      </c>
      <c r="AB72" s="303">
        <v>0</v>
      </c>
      <c r="AC72" s="303">
        <v>0</v>
      </c>
      <c r="AD72" s="284" t="s">
        <v>408</v>
      </c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88"/>
      <c r="BF72" s="288"/>
      <c r="BG72" s="288"/>
      <c r="BH72" s="288"/>
      <c r="BI72" s="288"/>
      <c r="BJ72" s="288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</row>
    <row r="73" spans="1:72" s="287" customFormat="1" ht="38.25" x14ac:dyDescent="0.25">
      <c r="A73" s="289" t="s">
        <v>88</v>
      </c>
      <c r="B73" s="290" t="s">
        <v>193</v>
      </c>
      <c r="C73" s="304" t="s">
        <v>99</v>
      </c>
      <c r="D73" s="285" t="s">
        <v>408</v>
      </c>
      <c r="E73" s="304">
        <v>0</v>
      </c>
      <c r="F73" s="304">
        <v>0</v>
      </c>
      <c r="G73" s="304">
        <v>0</v>
      </c>
      <c r="H73" s="304">
        <v>0</v>
      </c>
      <c r="I73" s="304">
        <v>0</v>
      </c>
      <c r="J73" s="304">
        <v>0</v>
      </c>
      <c r="K73" s="304">
        <v>0</v>
      </c>
      <c r="L73" s="304">
        <v>0</v>
      </c>
      <c r="M73" s="285" t="s">
        <v>408</v>
      </c>
      <c r="N73" s="304">
        <v>0</v>
      </c>
      <c r="O73" s="304">
        <v>0</v>
      </c>
      <c r="P73" s="304">
        <v>0</v>
      </c>
      <c r="Q73" s="304">
        <v>0</v>
      </c>
      <c r="R73" s="304">
        <v>0</v>
      </c>
      <c r="S73" s="304">
        <v>0</v>
      </c>
      <c r="T73" s="304">
        <v>0</v>
      </c>
      <c r="U73" s="304">
        <v>0</v>
      </c>
      <c r="V73" s="285">
        <v>0</v>
      </c>
      <c r="W73" s="285">
        <v>0</v>
      </c>
      <c r="X73" s="285">
        <v>0</v>
      </c>
      <c r="Y73" s="285">
        <v>0</v>
      </c>
      <c r="Z73" s="285">
        <v>0</v>
      </c>
      <c r="AA73" s="285">
        <v>0</v>
      </c>
      <c r="AB73" s="285">
        <v>0</v>
      </c>
      <c r="AC73" s="285">
        <v>0</v>
      </c>
      <c r="AD73" s="284" t="s">
        <v>408</v>
      </c>
      <c r="AS73" s="288"/>
      <c r="AT73" s="288"/>
      <c r="AU73" s="288"/>
      <c r="AV73" s="288"/>
      <c r="AW73" s="288"/>
      <c r="AX73" s="288"/>
      <c r="AY73" s="288"/>
      <c r="AZ73" s="288"/>
      <c r="BA73" s="288"/>
      <c r="BB73" s="288"/>
      <c r="BC73" s="288"/>
      <c r="BD73" s="288"/>
      <c r="BE73" s="288"/>
      <c r="BF73" s="288"/>
      <c r="BG73" s="288"/>
      <c r="BH73" s="288"/>
      <c r="BI73" s="288"/>
      <c r="BJ73" s="288"/>
      <c r="BK73" s="288"/>
      <c r="BL73" s="288"/>
      <c r="BM73" s="288"/>
      <c r="BN73" s="288"/>
      <c r="BO73" s="288"/>
      <c r="BP73" s="288"/>
      <c r="BQ73" s="288"/>
      <c r="BR73" s="288"/>
      <c r="BS73" s="288"/>
      <c r="BT73" s="288"/>
    </row>
    <row r="74" spans="1:72" s="287" customFormat="1" ht="38.25" x14ac:dyDescent="0.25">
      <c r="A74" s="294" t="s">
        <v>194</v>
      </c>
      <c r="B74" s="291" t="s">
        <v>195</v>
      </c>
      <c r="C74" s="304" t="s">
        <v>99</v>
      </c>
      <c r="D74" s="285" t="s">
        <v>408</v>
      </c>
      <c r="E74" s="304">
        <v>0</v>
      </c>
      <c r="F74" s="304">
        <v>0</v>
      </c>
      <c r="G74" s="313">
        <f>G75+G152</f>
        <v>0</v>
      </c>
      <c r="H74" s="304">
        <v>0</v>
      </c>
      <c r="I74" s="313">
        <f>I75+I152</f>
        <v>6.4</v>
      </c>
      <c r="J74" s="304">
        <v>0</v>
      </c>
      <c r="K74" s="304">
        <v>0</v>
      </c>
      <c r="L74" s="304">
        <v>0</v>
      </c>
      <c r="M74" s="285" t="s">
        <v>408</v>
      </c>
      <c r="N74" s="304">
        <v>0</v>
      </c>
      <c r="O74" s="304">
        <v>0</v>
      </c>
      <c r="P74" s="313">
        <f>P75+P152</f>
        <v>0</v>
      </c>
      <c r="Q74" s="304">
        <v>0</v>
      </c>
      <c r="R74" s="313">
        <f>R75+R152</f>
        <v>6.4</v>
      </c>
      <c r="S74" s="304">
        <v>0</v>
      </c>
      <c r="T74" s="304">
        <v>0</v>
      </c>
      <c r="U74" s="304">
        <v>0</v>
      </c>
      <c r="V74" s="285">
        <v>0</v>
      </c>
      <c r="W74" s="285">
        <v>0</v>
      </c>
      <c r="X74" s="285">
        <v>0</v>
      </c>
      <c r="Y74" s="285">
        <v>0</v>
      </c>
      <c r="Z74" s="286">
        <f>Z75+Z152</f>
        <v>0</v>
      </c>
      <c r="AA74" s="285">
        <v>0</v>
      </c>
      <c r="AB74" s="285">
        <v>0</v>
      </c>
      <c r="AC74" s="285">
        <v>0</v>
      </c>
      <c r="AD74" s="284" t="s">
        <v>408</v>
      </c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</row>
    <row r="75" spans="1:72" s="287" customFormat="1" ht="25.5" x14ac:dyDescent="0.25">
      <c r="A75" s="291" t="s">
        <v>196</v>
      </c>
      <c r="B75" s="290" t="s">
        <v>197</v>
      </c>
      <c r="C75" s="304" t="s">
        <v>99</v>
      </c>
      <c r="D75" s="285" t="s">
        <v>408</v>
      </c>
      <c r="E75" s="304">
        <f>SUM(E76:E78)</f>
        <v>0</v>
      </c>
      <c r="F75" s="304">
        <f>SUM(F76:F78)</f>
        <v>0</v>
      </c>
      <c r="G75" s="313">
        <f>SUM(G76:G151)</f>
        <v>0</v>
      </c>
      <c r="H75" s="304">
        <f>SUM(H76:H78)</f>
        <v>0</v>
      </c>
      <c r="I75" s="313">
        <f>SUM(I76:I151)</f>
        <v>6.4</v>
      </c>
      <c r="J75" s="304">
        <f>SUM(J76:J78)</f>
        <v>0</v>
      </c>
      <c r="K75" s="304">
        <f>SUM(K76:K78)</f>
        <v>0</v>
      </c>
      <c r="L75" s="304">
        <f>SUM(L76:L78)</f>
        <v>0</v>
      </c>
      <c r="M75" s="285" t="s">
        <v>408</v>
      </c>
      <c r="N75" s="304">
        <f>SUM(N76:N78)</f>
        <v>0</v>
      </c>
      <c r="O75" s="304">
        <f>SUM(O76:O78)</f>
        <v>0</v>
      </c>
      <c r="P75" s="313">
        <f>SUM(P76:P151)</f>
        <v>0</v>
      </c>
      <c r="Q75" s="304">
        <f>SUM(Q76:Q78)</f>
        <v>0</v>
      </c>
      <c r="R75" s="313">
        <f>SUM(R76:R151)</f>
        <v>6.4</v>
      </c>
      <c r="S75" s="304">
        <f>SUM(S76:S78)</f>
        <v>0</v>
      </c>
      <c r="T75" s="304">
        <f>SUM(T76:T78)</f>
        <v>0</v>
      </c>
      <c r="U75" s="304">
        <f>SUM(U76:U78)</f>
        <v>0</v>
      </c>
      <c r="V75" s="285">
        <f>SUM(V76:V78)</f>
        <v>0</v>
      </c>
      <c r="W75" s="285">
        <f>SUM(W76:W78)</f>
        <v>0</v>
      </c>
      <c r="X75" s="285">
        <f t="shared" ref="X75:Y75" si="33">SUM(X76:X78)</f>
        <v>0</v>
      </c>
      <c r="Y75" s="285">
        <f t="shared" si="33"/>
        <v>0</v>
      </c>
      <c r="Z75" s="305">
        <f>SUM(Z76:Z151)</f>
        <v>0</v>
      </c>
      <c r="AA75" s="285">
        <f>SUM(AA76:AA78)</f>
        <v>0</v>
      </c>
      <c r="AB75" s="306">
        <f>SUM(AB76:AB78)</f>
        <v>0</v>
      </c>
      <c r="AC75" s="285">
        <f>SUM(AC76:AC78)</f>
        <v>0</v>
      </c>
      <c r="AD75" s="284" t="s">
        <v>408</v>
      </c>
      <c r="AS75" s="288"/>
      <c r="AT75" s="288"/>
      <c r="AU75" s="288"/>
      <c r="AV75" s="288"/>
      <c r="AW75" s="288"/>
      <c r="AX75" s="288"/>
      <c r="AY75" s="288"/>
      <c r="AZ75" s="288"/>
      <c r="BA75" s="288"/>
      <c r="BB75" s="288"/>
      <c r="BC75" s="288"/>
      <c r="BD75" s="288"/>
      <c r="BE75" s="288"/>
      <c r="BF75" s="288"/>
      <c r="BG75" s="288"/>
      <c r="BH75" s="288"/>
      <c r="BI75" s="288"/>
      <c r="BJ75" s="288"/>
      <c r="BK75" s="288"/>
      <c r="BL75" s="288"/>
      <c r="BM75" s="288"/>
      <c r="BN75" s="288"/>
      <c r="BO75" s="288"/>
      <c r="BP75" s="288"/>
      <c r="BQ75" s="288"/>
      <c r="BR75" s="288"/>
      <c r="BS75" s="288"/>
      <c r="BT75" s="288"/>
    </row>
    <row r="76" spans="1:72" s="287" customFormat="1" ht="26.25" x14ac:dyDescent="0.25">
      <c r="A76" s="299" t="s">
        <v>196</v>
      </c>
      <c r="B76" s="302" t="s">
        <v>198</v>
      </c>
      <c r="C76" s="307" t="s">
        <v>199</v>
      </c>
      <c r="D76" s="284" t="s">
        <v>408</v>
      </c>
      <c r="E76" s="315">
        <v>0</v>
      </c>
      <c r="F76" s="315">
        <v>0</v>
      </c>
      <c r="G76" s="304">
        <v>0</v>
      </c>
      <c r="H76" s="315">
        <v>0</v>
      </c>
      <c r="I76" s="308">
        <v>2.9</v>
      </c>
      <c r="J76" s="315">
        <v>0</v>
      </c>
      <c r="K76" s="315">
        <v>0</v>
      </c>
      <c r="L76" s="315">
        <v>0</v>
      </c>
      <c r="M76" s="309">
        <v>44104</v>
      </c>
      <c r="N76" s="315">
        <v>0</v>
      </c>
      <c r="O76" s="315">
        <v>0</v>
      </c>
      <c r="P76" s="304">
        <v>0</v>
      </c>
      <c r="Q76" s="315">
        <v>0</v>
      </c>
      <c r="R76" s="308">
        <v>2.9</v>
      </c>
      <c r="S76" s="315">
        <v>0</v>
      </c>
      <c r="T76" s="315">
        <v>0</v>
      </c>
      <c r="U76" s="315">
        <v>0</v>
      </c>
      <c r="V76" s="303">
        <v>0</v>
      </c>
      <c r="W76" s="303">
        <v>0</v>
      </c>
      <c r="X76" s="303">
        <v>0</v>
      </c>
      <c r="Y76" s="303">
        <v>0</v>
      </c>
      <c r="Z76" s="303">
        <v>0</v>
      </c>
      <c r="AA76" s="303">
        <v>0</v>
      </c>
      <c r="AB76" s="303">
        <v>0</v>
      </c>
      <c r="AC76" s="303">
        <v>0</v>
      </c>
      <c r="AD76" s="284" t="s">
        <v>408</v>
      </c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88"/>
      <c r="BF76" s="288"/>
      <c r="BG76" s="288"/>
      <c r="BH76" s="288"/>
      <c r="BI76" s="288"/>
      <c r="BJ76" s="288"/>
      <c r="BK76" s="288"/>
      <c r="BL76" s="288"/>
      <c r="BM76" s="288"/>
      <c r="BN76" s="288"/>
      <c r="BO76" s="288"/>
      <c r="BP76" s="288"/>
      <c r="BQ76" s="288"/>
      <c r="BR76" s="288"/>
      <c r="BS76" s="288"/>
      <c r="BT76" s="288"/>
    </row>
    <row r="77" spans="1:72" s="287" customFormat="1" ht="26.25" x14ac:dyDescent="0.25">
      <c r="A77" s="289" t="s">
        <v>196</v>
      </c>
      <c r="B77" s="302" t="s">
        <v>200</v>
      </c>
      <c r="C77" s="307" t="s">
        <v>201</v>
      </c>
      <c r="D77" s="284" t="s">
        <v>408</v>
      </c>
      <c r="E77" s="315">
        <v>0</v>
      </c>
      <c r="F77" s="315">
        <v>0</v>
      </c>
      <c r="G77" s="304">
        <v>0</v>
      </c>
      <c r="H77" s="315">
        <v>0</v>
      </c>
      <c r="I77" s="308">
        <v>2.5</v>
      </c>
      <c r="J77" s="315">
        <v>0</v>
      </c>
      <c r="K77" s="315">
        <v>0</v>
      </c>
      <c r="L77" s="315">
        <v>0</v>
      </c>
      <c r="M77" s="309">
        <v>44196</v>
      </c>
      <c r="N77" s="315">
        <v>0</v>
      </c>
      <c r="O77" s="315">
        <v>0</v>
      </c>
      <c r="P77" s="304">
        <v>0</v>
      </c>
      <c r="Q77" s="315">
        <v>0</v>
      </c>
      <c r="R77" s="308">
        <v>2.5</v>
      </c>
      <c r="S77" s="315">
        <v>0</v>
      </c>
      <c r="T77" s="315">
        <v>0</v>
      </c>
      <c r="U77" s="315">
        <v>0</v>
      </c>
      <c r="V77" s="303">
        <v>0</v>
      </c>
      <c r="W77" s="303">
        <v>0</v>
      </c>
      <c r="X77" s="303">
        <v>0</v>
      </c>
      <c r="Y77" s="303">
        <v>0</v>
      </c>
      <c r="Z77" s="303">
        <v>0</v>
      </c>
      <c r="AA77" s="303">
        <v>0</v>
      </c>
      <c r="AB77" s="303">
        <v>0</v>
      </c>
      <c r="AC77" s="303">
        <v>0</v>
      </c>
      <c r="AD77" s="284" t="s">
        <v>408</v>
      </c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</row>
    <row r="78" spans="1:72" s="287" customFormat="1" ht="26.25" x14ac:dyDescent="0.25">
      <c r="A78" s="299" t="s">
        <v>196</v>
      </c>
      <c r="B78" s="302" t="s">
        <v>202</v>
      </c>
      <c r="C78" s="307" t="s">
        <v>203</v>
      </c>
      <c r="D78" s="284" t="s">
        <v>408</v>
      </c>
      <c r="E78" s="315">
        <v>0</v>
      </c>
      <c r="F78" s="315">
        <v>0</v>
      </c>
      <c r="G78" s="304">
        <v>0</v>
      </c>
      <c r="H78" s="315">
        <v>0</v>
      </c>
      <c r="I78" s="308">
        <v>1</v>
      </c>
      <c r="J78" s="315">
        <v>0</v>
      </c>
      <c r="K78" s="315">
        <v>0</v>
      </c>
      <c r="L78" s="315">
        <v>0</v>
      </c>
      <c r="M78" s="309">
        <v>44196</v>
      </c>
      <c r="N78" s="315">
        <v>0</v>
      </c>
      <c r="O78" s="315">
        <v>0</v>
      </c>
      <c r="P78" s="304">
        <v>0</v>
      </c>
      <c r="Q78" s="315">
        <v>0</v>
      </c>
      <c r="R78" s="308">
        <v>1</v>
      </c>
      <c r="S78" s="315">
        <v>0</v>
      </c>
      <c r="T78" s="315">
        <v>0</v>
      </c>
      <c r="U78" s="315">
        <v>0</v>
      </c>
      <c r="V78" s="303">
        <v>0</v>
      </c>
      <c r="W78" s="303">
        <v>0</v>
      </c>
      <c r="X78" s="303">
        <v>0</v>
      </c>
      <c r="Y78" s="303">
        <v>0</v>
      </c>
      <c r="Z78" s="303">
        <v>0</v>
      </c>
      <c r="AA78" s="303">
        <v>0</v>
      </c>
      <c r="AB78" s="303">
        <v>0</v>
      </c>
      <c r="AC78" s="303">
        <v>0</v>
      </c>
      <c r="AD78" s="284" t="s">
        <v>408</v>
      </c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88"/>
      <c r="BK78" s="288"/>
      <c r="BL78" s="288"/>
      <c r="BM78" s="288"/>
      <c r="BN78" s="288"/>
      <c r="BO78" s="288"/>
      <c r="BP78" s="288"/>
      <c r="BQ78" s="288"/>
      <c r="BR78" s="288"/>
      <c r="BS78" s="288"/>
      <c r="BT78" s="288"/>
    </row>
    <row r="79" spans="1:72" s="287" customFormat="1" ht="26.25" x14ac:dyDescent="0.25">
      <c r="A79" s="289" t="s">
        <v>196</v>
      </c>
      <c r="B79" s="300" t="s">
        <v>204</v>
      </c>
      <c r="C79" s="296" t="s">
        <v>205</v>
      </c>
      <c r="D79" s="284" t="s">
        <v>408</v>
      </c>
      <c r="E79" s="315">
        <v>0</v>
      </c>
      <c r="F79" s="315">
        <v>0</v>
      </c>
      <c r="G79" s="328">
        <f>SUM(G80:G82)</f>
        <v>0</v>
      </c>
      <c r="H79" s="315">
        <v>0</v>
      </c>
      <c r="I79" s="315">
        <v>0</v>
      </c>
      <c r="J79" s="315">
        <v>0</v>
      </c>
      <c r="K79" s="315">
        <v>0</v>
      </c>
      <c r="L79" s="315">
        <v>0</v>
      </c>
      <c r="M79" s="284" t="s">
        <v>408</v>
      </c>
      <c r="N79" s="315">
        <v>0</v>
      </c>
      <c r="O79" s="315">
        <v>0</v>
      </c>
      <c r="P79" s="328">
        <f>SUM(P80:P82)</f>
        <v>0</v>
      </c>
      <c r="Q79" s="315">
        <v>0</v>
      </c>
      <c r="R79" s="315">
        <v>0</v>
      </c>
      <c r="S79" s="315">
        <v>0</v>
      </c>
      <c r="T79" s="315">
        <v>0</v>
      </c>
      <c r="U79" s="315">
        <v>0</v>
      </c>
      <c r="V79" s="303">
        <v>0</v>
      </c>
      <c r="W79" s="303">
        <v>0</v>
      </c>
      <c r="X79" s="303">
        <v>0</v>
      </c>
      <c r="Y79" s="303">
        <v>0</v>
      </c>
      <c r="Z79" s="303">
        <v>0</v>
      </c>
      <c r="AA79" s="303">
        <v>0</v>
      </c>
      <c r="AB79" s="303">
        <v>0</v>
      </c>
      <c r="AC79" s="303">
        <v>0</v>
      </c>
      <c r="AD79" s="284" t="s">
        <v>408</v>
      </c>
      <c r="AS79" s="288"/>
      <c r="AT79" s="288"/>
      <c r="AU79" s="288"/>
      <c r="AV79" s="288"/>
      <c r="AW79" s="288"/>
      <c r="AX79" s="288"/>
      <c r="AY79" s="288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</row>
    <row r="80" spans="1:72" s="287" customFormat="1" ht="26.25" x14ac:dyDescent="0.25">
      <c r="A80" s="299" t="s">
        <v>196</v>
      </c>
      <c r="B80" s="300" t="s">
        <v>206</v>
      </c>
      <c r="C80" s="296" t="s">
        <v>207</v>
      </c>
      <c r="D80" s="284" t="s">
        <v>408</v>
      </c>
      <c r="E80" s="315">
        <v>0</v>
      </c>
      <c r="F80" s="315">
        <v>0</v>
      </c>
      <c r="G80" s="315">
        <v>0</v>
      </c>
      <c r="H80" s="315">
        <v>0</v>
      </c>
      <c r="I80" s="315">
        <v>0</v>
      </c>
      <c r="J80" s="315">
        <v>0</v>
      </c>
      <c r="K80" s="315">
        <v>0</v>
      </c>
      <c r="L80" s="315">
        <v>0</v>
      </c>
      <c r="M80" s="284" t="s">
        <v>408</v>
      </c>
      <c r="N80" s="315">
        <v>0</v>
      </c>
      <c r="O80" s="315">
        <v>0</v>
      </c>
      <c r="P80" s="315">
        <v>0</v>
      </c>
      <c r="Q80" s="315">
        <v>0</v>
      </c>
      <c r="R80" s="315">
        <v>0</v>
      </c>
      <c r="S80" s="315">
        <v>0</v>
      </c>
      <c r="T80" s="315">
        <v>0</v>
      </c>
      <c r="U80" s="315">
        <v>0</v>
      </c>
      <c r="V80" s="303">
        <v>0</v>
      </c>
      <c r="W80" s="303">
        <v>0</v>
      </c>
      <c r="X80" s="303">
        <v>0</v>
      </c>
      <c r="Y80" s="303">
        <v>0</v>
      </c>
      <c r="Z80" s="303">
        <v>0</v>
      </c>
      <c r="AA80" s="303">
        <v>0</v>
      </c>
      <c r="AB80" s="303">
        <v>0</v>
      </c>
      <c r="AC80" s="303">
        <v>0</v>
      </c>
      <c r="AD80" s="284" t="s">
        <v>408</v>
      </c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</row>
    <row r="81" spans="1:72" s="287" customFormat="1" ht="26.25" x14ac:dyDescent="0.25">
      <c r="A81" s="289" t="s">
        <v>196</v>
      </c>
      <c r="B81" s="300" t="s">
        <v>208</v>
      </c>
      <c r="C81" s="296" t="s">
        <v>209</v>
      </c>
      <c r="D81" s="284" t="s">
        <v>408</v>
      </c>
      <c r="E81" s="315">
        <v>0</v>
      </c>
      <c r="F81" s="315">
        <v>0</v>
      </c>
      <c r="G81" s="315">
        <v>0</v>
      </c>
      <c r="H81" s="315">
        <v>0</v>
      </c>
      <c r="I81" s="315">
        <v>0</v>
      </c>
      <c r="J81" s="315">
        <v>0</v>
      </c>
      <c r="K81" s="315">
        <v>0</v>
      </c>
      <c r="L81" s="315">
        <v>0</v>
      </c>
      <c r="M81" s="284" t="s">
        <v>408</v>
      </c>
      <c r="N81" s="315">
        <v>0</v>
      </c>
      <c r="O81" s="315">
        <v>0</v>
      </c>
      <c r="P81" s="315">
        <v>0</v>
      </c>
      <c r="Q81" s="315">
        <v>0</v>
      </c>
      <c r="R81" s="315">
        <v>0</v>
      </c>
      <c r="S81" s="315">
        <v>0</v>
      </c>
      <c r="T81" s="315">
        <v>0</v>
      </c>
      <c r="U81" s="315">
        <v>0</v>
      </c>
      <c r="V81" s="303">
        <v>0</v>
      </c>
      <c r="W81" s="303">
        <v>0</v>
      </c>
      <c r="X81" s="303">
        <v>0</v>
      </c>
      <c r="Y81" s="303">
        <v>0</v>
      </c>
      <c r="Z81" s="303">
        <v>0</v>
      </c>
      <c r="AA81" s="303">
        <v>0</v>
      </c>
      <c r="AB81" s="303">
        <v>0</v>
      </c>
      <c r="AC81" s="303">
        <v>0</v>
      </c>
      <c r="AD81" s="284" t="s">
        <v>408</v>
      </c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</row>
    <row r="82" spans="1:72" s="287" customFormat="1" ht="26.25" x14ac:dyDescent="0.25">
      <c r="A82" s="299" t="s">
        <v>196</v>
      </c>
      <c r="B82" s="300" t="s">
        <v>210</v>
      </c>
      <c r="C82" s="296" t="s">
        <v>211</v>
      </c>
      <c r="D82" s="284" t="s">
        <v>408</v>
      </c>
      <c r="E82" s="315">
        <v>0</v>
      </c>
      <c r="F82" s="315">
        <v>0</v>
      </c>
      <c r="G82" s="315">
        <v>0</v>
      </c>
      <c r="H82" s="315">
        <v>0</v>
      </c>
      <c r="I82" s="315">
        <v>0</v>
      </c>
      <c r="J82" s="315">
        <v>0</v>
      </c>
      <c r="K82" s="315">
        <v>0</v>
      </c>
      <c r="L82" s="315">
        <v>0</v>
      </c>
      <c r="M82" s="284" t="s">
        <v>408</v>
      </c>
      <c r="N82" s="315">
        <v>0</v>
      </c>
      <c r="O82" s="315">
        <v>0</v>
      </c>
      <c r="P82" s="315">
        <v>0</v>
      </c>
      <c r="Q82" s="315">
        <v>0</v>
      </c>
      <c r="R82" s="315">
        <v>0</v>
      </c>
      <c r="S82" s="315">
        <v>0</v>
      </c>
      <c r="T82" s="315">
        <v>0</v>
      </c>
      <c r="U82" s="315">
        <v>0</v>
      </c>
      <c r="V82" s="303">
        <v>0</v>
      </c>
      <c r="W82" s="303">
        <v>0</v>
      </c>
      <c r="X82" s="303">
        <v>0</v>
      </c>
      <c r="Y82" s="303">
        <v>0</v>
      </c>
      <c r="Z82" s="303">
        <v>0</v>
      </c>
      <c r="AA82" s="303">
        <v>0</v>
      </c>
      <c r="AB82" s="303">
        <v>0</v>
      </c>
      <c r="AC82" s="303">
        <v>0</v>
      </c>
      <c r="AD82" s="284" t="s">
        <v>408</v>
      </c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8"/>
      <c r="BT82" s="288"/>
    </row>
    <row r="83" spans="1:72" s="287" customFormat="1" ht="26.25" x14ac:dyDescent="0.25">
      <c r="A83" s="289" t="s">
        <v>196</v>
      </c>
      <c r="B83" s="300" t="s">
        <v>212</v>
      </c>
      <c r="C83" s="296" t="s">
        <v>213</v>
      </c>
      <c r="D83" s="284" t="s">
        <v>408</v>
      </c>
      <c r="E83" s="315">
        <v>0</v>
      </c>
      <c r="F83" s="315">
        <v>0</v>
      </c>
      <c r="G83" s="328">
        <f>SUM(G84:G86)</f>
        <v>0</v>
      </c>
      <c r="H83" s="315">
        <v>0</v>
      </c>
      <c r="I83" s="315">
        <v>0</v>
      </c>
      <c r="J83" s="315">
        <v>0</v>
      </c>
      <c r="K83" s="315">
        <v>0</v>
      </c>
      <c r="L83" s="315">
        <v>0</v>
      </c>
      <c r="M83" s="284" t="s">
        <v>408</v>
      </c>
      <c r="N83" s="315">
        <v>0</v>
      </c>
      <c r="O83" s="315">
        <v>0</v>
      </c>
      <c r="P83" s="328">
        <f>SUM(P84:P86)</f>
        <v>0</v>
      </c>
      <c r="Q83" s="315">
        <v>0</v>
      </c>
      <c r="R83" s="315">
        <v>0</v>
      </c>
      <c r="S83" s="315">
        <v>0</v>
      </c>
      <c r="T83" s="315">
        <v>0</v>
      </c>
      <c r="U83" s="315">
        <v>0</v>
      </c>
      <c r="V83" s="303">
        <v>0</v>
      </c>
      <c r="W83" s="303">
        <v>0</v>
      </c>
      <c r="X83" s="303">
        <v>0</v>
      </c>
      <c r="Y83" s="303">
        <v>0</v>
      </c>
      <c r="Z83" s="303">
        <v>0</v>
      </c>
      <c r="AA83" s="303">
        <v>0</v>
      </c>
      <c r="AB83" s="303">
        <v>0</v>
      </c>
      <c r="AC83" s="303">
        <v>0</v>
      </c>
      <c r="AD83" s="284" t="s">
        <v>408</v>
      </c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</row>
    <row r="84" spans="1:72" s="287" customFormat="1" ht="26.25" x14ac:dyDescent="0.25">
      <c r="A84" s="299" t="s">
        <v>196</v>
      </c>
      <c r="B84" s="300" t="s">
        <v>214</v>
      </c>
      <c r="C84" s="296" t="s">
        <v>215</v>
      </c>
      <c r="D84" s="284" t="s">
        <v>408</v>
      </c>
      <c r="E84" s="315">
        <v>0</v>
      </c>
      <c r="F84" s="315">
        <v>0</v>
      </c>
      <c r="G84" s="315">
        <v>0</v>
      </c>
      <c r="H84" s="315">
        <v>0</v>
      </c>
      <c r="I84" s="315">
        <v>0</v>
      </c>
      <c r="J84" s="315">
        <v>0</v>
      </c>
      <c r="K84" s="315">
        <v>0</v>
      </c>
      <c r="L84" s="315">
        <v>0</v>
      </c>
      <c r="M84" s="284" t="s">
        <v>408</v>
      </c>
      <c r="N84" s="315">
        <v>0</v>
      </c>
      <c r="O84" s="315">
        <v>0</v>
      </c>
      <c r="P84" s="315">
        <v>0</v>
      </c>
      <c r="Q84" s="315">
        <v>0</v>
      </c>
      <c r="R84" s="315">
        <v>0</v>
      </c>
      <c r="S84" s="315">
        <v>0</v>
      </c>
      <c r="T84" s="315">
        <v>0</v>
      </c>
      <c r="U84" s="315">
        <v>0</v>
      </c>
      <c r="V84" s="303">
        <v>0</v>
      </c>
      <c r="W84" s="303">
        <v>0</v>
      </c>
      <c r="X84" s="303">
        <v>0</v>
      </c>
      <c r="Y84" s="303">
        <v>0</v>
      </c>
      <c r="Z84" s="303">
        <v>0</v>
      </c>
      <c r="AA84" s="303">
        <v>0</v>
      </c>
      <c r="AB84" s="303">
        <v>0</v>
      </c>
      <c r="AC84" s="303">
        <v>0</v>
      </c>
      <c r="AD84" s="284" t="s">
        <v>408</v>
      </c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  <c r="BM84" s="288"/>
      <c r="BN84" s="288"/>
      <c r="BO84" s="288"/>
      <c r="BP84" s="288"/>
      <c r="BQ84" s="288"/>
      <c r="BR84" s="288"/>
      <c r="BS84" s="288"/>
      <c r="BT84" s="288"/>
    </row>
    <row r="85" spans="1:72" s="287" customFormat="1" ht="26.25" x14ac:dyDescent="0.25">
      <c r="A85" s="289" t="s">
        <v>196</v>
      </c>
      <c r="B85" s="300" t="s">
        <v>216</v>
      </c>
      <c r="C85" s="296" t="s">
        <v>217</v>
      </c>
      <c r="D85" s="284" t="s">
        <v>408</v>
      </c>
      <c r="E85" s="315">
        <v>0</v>
      </c>
      <c r="F85" s="315">
        <v>0</v>
      </c>
      <c r="G85" s="315">
        <v>0</v>
      </c>
      <c r="H85" s="315">
        <v>0</v>
      </c>
      <c r="I85" s="315">
        <v>0</v>
      </c>
      <c r="J85" s="315">
        <v>0</v>
      </c>
      <c r="K85" s="315">
        <v>0</v>
      </c>
      <c r="L85" s="315">
        <v>0</v>
      </c>
      <c r="M85" s="284" t="s">
        <v>408</v>
      </c>
      <c r="N85" s="315">
        <v>0</v>
      </c>
      <c r="O85" s="315">
        <v>0</v>
      </c>
      <c r="P85" s="315">
        <v>0</v>
      </c>
      <c r="Q85" s="315">
        <v>0</v>
      </c>
      <c r="R85" s="315">
        <v>0</v>
      </c>
      <c r="S85" s="315">
        <v>0</v>
      </c>
      <c r="T85" s="315">
        <v>0</v>
      </c>
      <c r="U85" s="315">
        <v>0</v>
      </c>
      <c r="V85" s="303">
        <v>0</v>
      </c>
      <c r="W85" s="303">
        <v>0</v>
      </c>
      <c r="X85" s="303">
        <v>0</v>
      </c>
      <c r="Y85" s="303">
        <v>0</v>
      </c>
      <c r="Z85" s="303">
        <v>0</v>
      </c>
      <c r="AA85" s="303">
        <v>0</v>
      </c>
      <c r="AB85" s="303">
        <v>0</v>
      </c>
      <c r="AC85" s="303">
        <v>0</v>
      </c>
      <c r="AD85" s="284" t="s">
        <v>408</v>
      </c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</row>
    <row r="86" spans="1:72" s="287" customFormat="1" ht="26.25" x14ac:dyDescent="0.25">
      <c r="A86" s="299" t="s">
        <v>196</v>
      </c>
      <c r="B86" s="300" t="s">
        <v>218</v>
      </c>
      <c r="C86" s="296" t="s">
        <v>219</v>
      </c>
      <c r="D86" s="284" t="s">
        <v>408</v>
      </c>
      <c r="E86" s="315">
        <v>0</v>
      </c>
      <c r="F86" s="315">
        <v>0</v>
      </c>
      <c r="G86" s="315">
        <v>0</v>
      </c>
      <c r="H86" s="315">
        <v>0</v>
      </c>
      <c r="I86" s="315">
        <v>0</v>
      </c>
      <c r="J86" s="315">
        <v>0</v>
      </c>
      <c r="K86" s="315">
        <v>0</v>
      </c>
      <c r="L86" s="315">
        <v>0</v>
      </c>
      <c r="M86" s="284" t="s">
        <v>408</v>
      </c>
      <c r="N86" s="315">
        <v>0</v>
      </c>
      <c r="O86" s="315">
        <v>0</v>
      </c>
      <c r="P86" s="315">
        <v>0</v>
      </c>
      <c r="Q86" s="315">
        <v>0</v>
      </c>
      <c r="R86" s="315">
        <v>0</v>
      </c>
      <c r="S86" s="315">
        <v>0</v>
      </c>
      <c r="T86" s="315">
        <v>0</v>
      </c>
      <c r="U86" s="315">
        <v>0</v>
      </c>
      <c r="V86" s="303">
        <v>0</v>
      </c>
      <c r="W86" s="303">
        <v>0</v>
      </c>
      <c r="X86" s="303">
        <v>0</v>
      </c>
      <c r="Y86" s="303">
        <v>0</v>
      </c>
      <c r="Z86" s="303">
        <v>0</v>
      </c>
      <c r="AA86" s="303">
        <v>0</v>
      </c>
      <c r="AB86" s="303">
        <v>0</v>
      </c>
      <c r="AC86" s="303">
        <v>0</v>
      </c>
      <c r="AD86" s="284" t="s">
        <v>408</v>
      </c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/>
      <c r="BJ86" s="288"/>
      <c r="BK86" s="288"/>
      <c r="BL86" s="288"/>
      <c r="BM86" s="288"/>
      <c r="BN86" s="288"/>
      <c r="BO86" s="288"/>
      <c r="BP86" s="288"/>
      <c r="BQ86" s="288"/>
      <c r="BR86" s="288"/>
      <c r="BS86" s="288"/>
      <c r="BT86" s="288"/>
    </row>
    <row r="87" spans="1:72" s="287" customFormat="1" ht="26.25" x14ac:dyDescent="0.25">
      <c r="A87" s="289" t="s">
        <v>196</v>
      </c>
      <c r="B87" s="300" t="s">
        <v>220</v>
      </c>
      <c r="C87" s="296" t="s">
        <v>221</v>
      </c>
      <c r="D87" s="284" t="s">
        <v>408</v>
      </c>
      <c r="E87" s="315">
        <v>0</v>
      </c>
      <c r="F87" s="315">
        <v>0</v>
      </c>
      <c r="G87" s="328">
        <f>SUM(G88:G90)</f>
        <v>0</v>
      </c>
      <c r="H87" s="315">
        <v>0</v>
      </c>
      <c r="I87" s="315">
        <v>0</v>
      </c>
      <c r="J87" s="315">
        <v>0</v>
      </c>
      <c r="K87" s="315">
        <v>0</v>
      </c>
      <c r="L87" s="315">
        <v>0</v>
      </c>
      <c r="M87" s="284" t="s">
        <v>408</v>
      </c>
      <c r="N87" s="315">
        <v>0</v>
      </c>
      <c r="O87" s="315">
        <v>0</v>
      </c>
      <c r="P87" s="328">
        <f>SUM(P88:P90)</f>
        <v>0</v>
      </c>
      <c r="Q87" s="315">
        <v>0</v>
      </c>
      <c r="R87" s="315">
        <v>0</v>
      </c>
      <c r="S87" s="315">
        <v>0</v>
      </c>
      <c r="T87" s="315">
        <v>0</v>
      </c>
      <c r="U87" s="315">
        <v>0</v>
      </c>
      <c r="V87" s="303">
        <v>0</v>
      </c>
      <c r="W87" s="303">
        <v>0</v>
      </c>
      <c r="X87" s="303">
        <v>0</v>
      </c>
      <c r="Y87" s="303">
        <v>0</v>
      </c>
      <c r="Z87" s="303">
        <v>0</v>
      </c>
      <c r="AA87" s="303">
        <v>0</v>
      </c>
      <c r="AB87" s="303">
        <v>0</v>
      </c>
      <c r="AC87" s="303">
        <v>0</v>
      </c>
      <c r="AD87" s="284" t="s">
        <v>408</v>
      </c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288"/>
      <c r="BT87" s="288"/>
    </row>
    <row r="88" spans="1:72" s="287" customFormat="1" ht="26.25" x14ac:dyDescent="0.25">
      <c r="A88" s="299" t="s">
        <v>196</v>
      </c>
      <c r="B88" s="300" t="s">
        <v>222</v>
      </c>
      <c r="C88" s="296" t="s">
        <v>223</v>
      </c>
      <c r="D88" s="284" t="s">
        <v>408</v>
      </c>
      <c r="E88" s="315">
        <v>0</v>
      </c>
      <c r="F88" s="315">
        <v>0</v>
      </c>
      <c r="G88" s="315">
        <v>0</v>
      </c>
      <c r="H88" s="315">
        <v>0</v>
      </c>
      <c r="I88" s="315">
        <v>0</v>
      </c>
      <c r="J88" s="315">
        <v>0</v>
      </c>
      <c r="K88" s="315">
        <v>0</v>
      </c>
      <c r="L88" s="315">
        <v>0</v>
      </c>
      <c r="M88" s="284" t="s">
        <v>408</v>
      </c>
      <c r="N88" s="315">
        <v>0</v>
      </c>
      <c r="O88" s="315">
        <v>0</v>
      </c>
      <c r="P88" s="315">
        <v>0</v>
      </c>
      <c r="Q88" s="315">
        <v>0</v>
      </c>
      <c r="R88" s="315">
        <v>0</v>
      </c>
      <c r="S88" s="315">
        <v>0</v>
      </c>
      <c r="T88" s="315">
        <v>0</v>
      </c>
      <c r="U88" s="315">
        <v>0</v>
      </c>
      <c r="V88" s="303">
        <v>0</v>
      </c>
      <c r="W88" s="303">
        <v>0</v>
      </c>
      <c r="X88" s="303">
        <v>0</v>
      </c>
      <c r="Y88" s="303">
        <v>0</v>
      </c>
      <c r="Z88" s="303">
        <v>0</v>
      </c>
      <c r="AA88" s="303">
        <v>0</v>
      </c>
      <c r="AB88" s="303">
        <v>0</v>
      </c>
      <c r="AC88" s="303">
        <v>0</v>
      </c>
      <c r="AD88" s="284" t="s">
        <v>408</v>
      </c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  <c r="BH88" s="288"/>
      <c r="BI88" s="288"/>
      <c r="BJ88" s="288"/>
      <c r="BK88" s="288"/>
      <c r="BL88" s="288"/>
      <c r="BM88" s="288"/>
      <c r="BN88" s="288"/>
      <c r="BO88" s="288"/>
      <c r="BP88" s="288"/>
      <c r="BQ88" s="288"/>
      <c r="BR88" s="288"/>
      <c r="BS88" s="288"/>
      <c r="BT88" s="288"/>
    </row>
    <row r="89" spans="1:72" s="287" customFormat="1" ht="26.25" x14ac:dyDescent="0.25">
      <c r="A89" s="289" t="s">
        <v>196</v>
      </c>
      <c r="B89" s="300" t="s">
        <v>224</v>
      </c>
      <c r="C89" s="296" t="s">
        <v>225</v>
      </c>
      <c r="D89" s="284" t="s">
        <v>408</v>
      </c>
      <c r="E89" s="315">
        <v>0</v>
      </c>
      <c r="F89" s="315">
        <v>0</v>
      </c>
      <c r="G89" s="315">
        <v>0</v>
      </c>
      <c r="H89" s="315">
        <v>0</v>
      </c>
      <c r="I89" s="315">
        <v>0</v>
      </c>
      <c r="J89" s="315">
        <v>0</v>
      </c>
      <c r="K89" s="315">
        <v>0</v>
      </c>
      <c r="L89" s="315">
        <v>0</v>
      </c>
      <c r="M89" s="284" t="s">
        <v>408</v>
      </c>
      <c r="N89" s="315">
        <v>0</v>
      </c>
      <c r="O89" s="315">
        <v>0</v>
      </c>
      <c r="P89" s="315">
        <v>0</v>
      </c>
      <c r="Q89" s="315">
        <v>0</v>
      </c>
      <c r="R89" s="315">
        <v>0</v>
      </c>
      <c r="S89" s="315">
        <v>0</v>
      </c>
      <c r="T89" s="315">
        <v>0</v>
      </c>
      <c r="U89" s="315">
        <v>0</v>
      </c>
      <c r="V89" s="303">
        <v>0</v>
      </c>
      <c r="W89" s="303">
        <v>0</v>
      </c>
      <c r="X89" s="303">
        <v>0</v>
      </c>
      <c r="Y89" s="303">
        <v>0</v>
      </c>
      <c r="Z89" s="303">
        <v>0</v>
      </c>
      <c r="AA89" s="303">
        <v>0</v>
      </c>
      <c r="AB89" s="303">
        <v>0</v>
      </c>
      <c r="AC89" s="303">
        <v>0</v>
      </c>
      <c r="AD89" s="284" t="s">
        <v>408</v>
      </c>
      <c r="AS89" s="288"/>
      <c r="AT89" s="288"/>
      <c r="AU89" s="288"/>
      <c r="AV89" s="288"/>
      <c r="AW89" s="288"/>
      <c r="AX89" s="288"/>
      <c r="AY89" s="288"/>
      <c r="AZ89" s="288"/>
      <c r="BA89" s="288"/>
      <c r="BB89" s="288"/>
      <c r="BC89" s="288"/>
      <c r="BD89" s="288"/>
      <c r="BE89" s="288"/>
      <c r="BF89" s="288"/>
      <c r="BG89" s="288"/>
      <c r="BH89" s="288"/>
      <c r="BI89" s="288"/>
      <c r="BJ89" s="288"/>
      <c r="BK89" s="288"/>
      <c r="BL89" s="288"/>
      <c r="BM89" s="288"/>
      <c r="BN89" s="288"/>
      <c r="BO89" s="288"/>
      <c r="BP89" s="288"/>
      <c r="BQ89" s="288"/>
      <c r="BR89" s="288"/>
      <c r="BS89" s="288"/>
      <c r="BT89" s="288"/>
    </row>
    <row r="90" spans="1:72" s="287" customFormat="1" ht="26.25" x14ac:dyDescent="0.25">
      <c r="A90" s="299" t="s">
        <v>196</v>
      </c>
      <c r="B90" s="300" t="s">
        <v>226</v>
      </c>
      <c r="C90" s="296" t="s">
        <v>227</v>
      </c>
      <c r="D90" s="284" t="s">
        <v>408</v>
      </c>
      <c r="E90" s="315">
        <v>0</v>
      </c>
      <c r="F90" s="315">
        <v>0</v>
      </c>
      <c r="G90" s="315">
        <v>0</v>
      </c>
      <c r="H90" s="315">
        <v>0</v>
      </c>
      <c r="I90" s="315">
        <v>0</v>
      </c>
      <c r="J90" s="315">
        <v>0</v>
      </c>
      <c r="K90" s="315">
        <v>0</v>
      </c>
      <c r="L90" s="315">
        <v>0</v>
      </c>
      <c r="M90" s="284" t="s">
        <v>408</v>
      </c>
      <c r="N90" s="315">
        <v>0</v>
      </c>
      <c r="O90" s="315">
        <v>0</v>
      </c>
      <c r="P90" s="315">
        <v>0</v>
      </c>
      <c r="Q90" s="315">
        <v>0</v>
      </c>
      <c r="R90" s="315">
        <v>0</v>
      </c>
      <c r="S90" s="315">
        <v>0</v>
      </c>
      <c r="T90" s="315">
        <v>0</v>
      </c>
      <c r="U90" s="315">
        <v>0</v>
      </c>
      <c r="V90" s="303">
        <v>0</v>
      </c>
      <c r="W90" s="303">
        <v>0</v>
      </c>
      <c r="X90" s="303">
        <v>0</v>
      </c>
      <c r="Y90" s="303">
        <v>0</v>
      </c>
      <c r="Z90" s="303">
        <v>0</v>
      </c>
      <c r="AA90" s="303">
        <v>0</v>
      </c>
      <c r="AB90" s="303">
        <v>0</v>
      </c>
      <c r="AC90" s="303">
        <v>0</v>
      </c>
      <c r="AD90" s="284" t="s">
        <v>408</v>
      </c>
      <c r="AS90" s="288"/>
      <c r="AT90" s="288"/>
      <c r="AU90" s="288"/>
      <c r="AV90" s="288"/>
      <c r="AW90" s="288"/>
      <c r="AX90" s="288"/>
      <c r="AY90" s="288"/>
      <c r="AZ90" s="288"/>
      <c r="BA90" s="288"/>
      <c r="BB90" s="288"/>
      <c r="BC90" s="288"/>
      <c r="BD90" s="288"/>
      <c r="BE90" s="288"/>
      <c r="BF90" s="288"/>
      <c r="BG90" s="288"/>
      <c r="BH90" s="288"/>
      <c r="BI90" s="288"/>
      <c r="BJ90" s="288"/>
      <c r="BK90" s="288"/>
      <c r="BL90" s="288"/>
      <c r="BM90" s="288"/>
      <c r="BN90" s="288"/>
      <c r="BO90" s="288"/>
      <c r="BP90" s="288"/>
      <c r="BQ90" s="288"/>
      <c r="BR90" s="288"/>
      <c r="BS90" s="288"/>
      <c r="BT90" s="288"/>
    </row>
    <row r="91" spans="1:72" s="287" customFormat="1" ht="26.25" x14ac:dyDescent="0.25">
      <c r="A91" s="289" t="s">
        <v>196</v>
      </c>
      <c r="B91" s="300" t="s">
        <v>228</v>
      </c>
      <c r="C91" s="296" t="s">
        <v>229</v>
      </c>
      <c r="D91" s="284" t="s">
        <v>408</v>
      </c>
      <c r="E91" s="315">
        <v>0</v>
      </c>
      <c r="F91" s="315">
        <v>0</v>
      </c>
      <c r="G91" s="328">
        <v>0</v>
      </c>
      <c r="H91" s="315">
        <v>0</v>
      </c>
      <c r="I91" s="315">
        <v>0</v>
      </c>
      <c r="J91" s="315">
        <v>0</v>
      </c>
      <c r="K91" s="315">
        <v>0</v>
      </c>
      <c r="L91" s="315">
        <v>0</v>
      </c>
      <c r="M91" s="284" t="s">
        <v>408</v>
      </c>
      <c r="N91" s="315">
        <v>0</v>
      </c>
      <c r="O91" s="315">
        <v>0</v>
      </c>
      <c r="P91" s="328">
        <v>0</v>
      </c>
      <c r="Q91" s="315">
        <v>0</v>
      </c>
      <c r="R91" s="315">
        <v>0</v>
      </c>
      <c r="S91" s="315">
        <v>0</v>
      </c>
      <c r="T91" s="315">
        <v>0</v>
      </c>
      <c r="U91" s="315">
        <v>0</v>
      </c>
      <c r="V91" s="303">
        <v>0</v>
      </c>
      <c r="W91" s="303">
        <v>0</v>
      </c>
      <c r="X91" s="303">
        <v>0</v>
      </c>
      <c r="Y91" s="303">
        <v>0</v>
      </c>
      <c r="Z91" s="303">
        <v>0</v>
      </c>
      <c r="AA91" s="303">
        <v>0</v>
      </c>
      <c r="AB91" s="303">
        <v>0</v>
      </c>
      <c r="AC91" s="303">
        <v>0</v>
      </c>
      <c r="AD91" s="284" t="s">
        <v>408</v>
      </c>
      <c r="AS91" s="288"/>
      <c r="AT91" s="288"/>
      <c r="AU91" s="288"/>
      <c r="AV91" s="288"/>
      <c r="AW91" s="288"/>
      <c r="AX91" s="288"/>
      <c r="AY91" s="288"/>
      <c r="AZ91" s="288"/>
      <c r="BA91" s="288"/>
      <c r="BB91" s="288"/>
      <c r="BC91" s="288"/>
      <c r="BD91" s="288"/>
      <c r="BE91" s="288"/>
      <c r="BF91" s="288"/>
      <c r="BG91" s="288"/>
      <c r="BH91" s="288"/>
      <c r="BI91" s="288"/>
      <c r="BJ91" s="288"/>
      <c r="BK91" s="288"/>
      <c r="BL91" s="288"/>
      <c r="BM91" s="288"/>
      <c r="BN91" s="288"/>
      <c r="BO91" s="288"/>
      <c r="BP91" s="288"/>
      <c r="BQ91" s="288"/>
      <c r="BR91" s="288"/>
      <c r="BS91" s="288"/>
      <c r="BT91" s="288"/>
    </row>
    <row r="92" spans="1:72" s="287" customFormat="1" ht="38.25" x14ac:dyDescent="0.25">
      <c r="A92" s="299" t="s">
        <v>196</v>
      </c>
      <c r="B92" s="310" t="s">
        <v>230</v>
      </c>
      <c r="C92" s="296" t="s">
        <v>231</v>
      </c>
      <c r="D92" s="284" t="s">
        <v>408</v>
      </c>
      <c r="E92" s="315">
        <v>0</v>
      </c>
      <c r="F92" s="315">
        <v>0</v>
      </c>
      <c r="G92" s="315">
        <v>0</v>
      </c>
      <c r="H92" s="315">
        <v>0</v>
      </c>
      <c r="I92" s="315">
        <v>0</v>
      </c>
      <c r="J92" s="315">
        <v>0</v>
      </c>
      <c r="K92" s="315">
        <v>0</v>
      </c>
      <c r="L92" s="315">
        <v>0</v>
      </c>
      <c r="M92" s="284" t="s">
        <v>408</v>
      </c>
      <c r="N92" s="315">
        <v>0</v>
      </c>
      <c r="O92" s="315">
        <v>0</v>
      </c>
      <c r="P92" s="315">
        <v>0</v>
      </c>
      <c r="Q92" s="315">
        <v>0</v>
      </c>
      <c r="R92" s="315">
        <v>0</v>
      </c>
      <c r="S92" s="315">
        <v>0</v>
      </c>
      <c r="T92" s="315">
        <v>0</v>
      </c>
      <c r="U92" s="315">
        <v>0</v>
      </c>
      <c r="V92" s="303">
        <v>0</v>
      </c>
      <c r="W92" s="303">
        <v>0</v>
      </c>
      <c r="X92" s="303">
        <v>0</v>
      </c>
      <c r="Y92" s="303">
        <v>0</v>
      </c>
      <c r="Z92" s="303">
        <v>0</v>
      </c>
      <c r="AA92" s="303">
        <v>0</v>
      </c>
      <c r="AB92" s="303">
        <v>0</v>
      </c>
      <c r="AC92" s="303">
        <v>0</v>
      </c>
      <c r="AD92" s="284" t="s">
        <v>408</v>
      </c>
      <c r="AS92" s="288"/>
      <c r="AT92" s="288"/>
      <c r="AU92" s="288"/>
      <c r="AV92" s="288"/>
      <c r="AW92" s="288"/>
      <c r="AX92" s="288"/>
      <c r="AY92" s="288"/>
      <c r="AZ92" s="288"/>
      <c r="BA92" s="288"/>
      <c r="BB92" s="288"/>
      <c r="BC92" s="288"/>
      <c r="BD92" s="288"/>
      <c r="BE92" s="288"/>
      <c r="BF92" s="288"/>
      <c r="BG92" s="288"/>
      <c r="BH92" s="288"/>
      <c r="BI92" s="288"/>
      <c r="BJ92" s="288"/>
      <c r="BK92" s="288"/>
      <c r="BL92" s="288"/>
      <c r="BM92" s="288"/>
      <c r="BN92" s="288"/>
      <c r="BO92" s="288"/>
      <c r="BP92" s="288"/>
      <c r="BQ92" s="288"/>
      <c r="BR92" s="288"/>
      <c r="BS92" s="288"/>
      <c r="BT92" s="288"/>
    </row>
    <row r="93" spans="1:72" s="287" customFormat="1" ht="26.25" x14ac:dyDescent="0.25">
      <c r="A93" s="289" t="s">
        <v>196</v>
      </c>
      <c r="B93" s="300" t="s">
        <v>232</v>
      </c>
      <c r="C93" s="296" t="s">
        <v>233</v>
      </c>
      <c r="D93" s="284" t="s">
        <v>408</v>
      </c>
      <c r="E93" s="315">
        <v>0</v>
      </c>
      <c r="F93" s="315">
        <v>0</v>
      </c>
      <c r="G93" s="315">
        <v>0</v>
      </c>
      <c r="H93" s="315">
        <v>0</v>
      </c>
      <c r="I93" s="315">
        <v>0</v>
      </c>
      <c r="J93" s="315">
        <v>0</v>
      </c>
      <c r="K93" s="315">
        <v>0</v>
      </c>
      <c r="L93" s="315">
        <v>0</v>
      </c>
      <c r="M93" s="284" t="s">
        <v>408</v>
      </c>
      <c r="N93" s="315">
        <v>0</v>
      </c>
      <c r="O93" s="315">
        <v>0</v>
      </c>
      <c r="P93" s="315">
        <v>0</v>
      </c>
      <c r="Q93" s="315">
        <v>0</v>
      </c>
      <c r="R93" s="315">
        <v>0</v>
      </c>
      <c r="S93" s="315">
        <v>0</v>
      </c>
      <c r="T93" s="315">
        <v>0</v>
      </c>
      <c r="U93" s="315">
        <v>0</v>
      </c>
      <c r="V93" s="303">
        <v>0</v>
      </c>
      <c r="W93" s="303">
        <v>0</v>
      </c>
      <c r="X93" s="303">
        <v>0</v>
      </c>
      <c r="Y93" s="303">
        <v>0</v>
      </c>
      <c r="Z93" s="303">
        <v>0</v>
      </c>
      <c r="AA93" s="303">
        <v>0</v>
      </c>
      <c r="AB93" s="303">
        <v>0</v>
      </c>
      <c r="AC93" s="303">
        <v>0</v>
      </c>
      <c r="AD93" s="284" t="s">
        <v>408</v>
      </c>
      <c r="AS93" s="288"/>
      <c r="AT93" s="288"/>
      <c r="AU93" s="288"/>
      <c r="AV93" s="288"/>
      <c r="AW93" s="288"/>
      <c r="AX93" s="288"/>
      <c r="AY93" s="288"/>
      <c r="AZ93" s="288"/>
      <c r="BA93" s="288"/>
      <c r="BB93" s="288"/>
      <c r="BC93" s="288"/>
      <c r="BD93" s="288"/>
      <c r="BE93" s="288"/>
      <c r="BF93" s="288"/>
      <c r="BG93" s="288"/>
      <c r="BH93" s="288"/>
      <c r="BI93" s="288"/>
      <c r="BJ93" s="288"/>
      <c r="BK93" s="288"/>
      <c r="BL93" s="288"/>
      <c r="BM93" s="288"/>
      <c r="BN93" s="288"/>
      <c r="BO93" s="288"/>
      <c r="BP93" s="288"/>
      <c r="BQ93" s="288"/>
      <c r="BR93" s="288"/>
      <c r="BS93" s="288"/>
      <c r="BT93" s="288"/>
    </row>
    <row r="94" spans="1:72" s="287" customFormat="1" ht="26.25" x14ac:dyDescent="0.25">
      <c r="A94" s="299" t="s">
        <v>196</v>
      </c>
      <c r="B94" s="300" t="s">
        <v>234</v>
      </c>
      <c r="C94" s="296" t="s">
        <v>235</v>
      </c>
      <c r="D94" s="284" t="s">
        <v>408</v>
      </c>
      <c r="E94" s="315">
        <v>0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315">
        <v>0</v>
      </c>
      <c r="L94" s="315">
        <v>0</v>
      </c>
      <c r="M94" s="284" t="s">
        <v>408</v>
      </c>
      <c r="N94" s="315">
        <v>0</v>
      </c>
      <c r="O94" s="315">
        <v>0</v>
      </c>
      <c r="P94" s="315">
        <v>0</v>
      </c>
      <c r="Q94" s="315">
        <v>0</v>
      </c>
      <c r="R94" s="315">
        <v>0</v>
      </c>
      <c r="S94" s="315">
        <v>0</v>
      </c>
      <c r="T94" s="315">
        <v>0</v>
      </c>
      <c r="U94" s="315">
        <v>0</v>
      </c>
      <c r="V94" s="303">
        <v>0</v>
      </c>
      <c r="W94" s="303">
        <v>0</v>
      </c>
      <c r="X94" s="303">
        <v>0</v>
      </c>
      <c r="Y94" s="303">
        <v>0</v>
      </c>
      <c r="Z94" s="303">
        <v>0</v>
      </c>
      <c r="AA94" s="303">
        <v>0</v>
      </c>
      <c r="AB94" s="303">
        <v>0</v>
      </c>
      <c r="AC94" s="303">
        <v>0</v>
      </c>
      <c r="AD94" s="284" t="s">
        <v>408</v>
      </c>
      <c r="AS94" s="288"/>
      <c r="AT94" s="288"/>
      <c r="AU94" s="288"/>
      <c r="AV94" s="288"/>
      <c r="AW94" s="288"/>
      <c r="AX94" s="288"/>
      <c r="AY94" s="288"/>
      <c r="AZ94" s="288"/>
      <c r="BA94" s="288"/>
      <c r="BB94" s="288"/>
      <c r="BC94" s="288"/>
      <c r="BD94" s="288"/>
      <c r="BE94" s="288"/>
      <c r="BF94" s="288"/>
      <c r="BG94" s="288"/>
      <c r="BH94" s="288"/>
      <c r="BI94" s="288"/>
      <c r="BJ94" s="288"/>
      <c r="BK94" s="288"/>
      <c r="BL94" s="288"/>
      <c r="BM94" s="288"/>
      <c r="BN94" s="288"/>
      <c r="BO94" s="288"/>
      <c r="BP94" s="288"/>
      <c r="BQ94" s="288"/>
      <c r="BR94" s="288"/>
      <c r="BS94" s="288"/>
      <c r="BT94" s="288"/>
    </row>
    <row r="95" spans="1:72" s="287" customFormat="1" ht="26.25" x14ac:dyDescent="0.25">
      <c r="A95" s="289" t="s">
        <v>196</v>
      </c>
      <c r="B95" s="300" t="s">
        <v>236</v>
      </c>
      <c r="C95" s="296" t="s">
        <v>237</v>
      </c>
      <c r="D95" s="284" t="s">
        <v>408</v>
      </c>
      <c r="E95" s="315">
        <v>0</v>
      </c>
      <c r="F95" s="315">
        <v>0</v>
      </c>
      <c r="G95" s="328">
        <f>SUM(G96:G98)</f>
        <v>0</v>
      </c>
      <c r="H95" s="315">
        <v>0</v>
      </c>
      <c r="I95" s="315">
        <v>0</v>
      </c>
      <c r="J95" s="315">
        <v>0</v>
      </c>
      <c r="K95" s="315">
        <v>0</v>
      </c>
      <c r="L95" s="315">
        <v>0</v>
      </c>
      <c r="M95" s="284" t="s">
        <v>408</v>
      </c>
      <c r="N95" s="315">
        <v>0</v>
      </c>
      <c r="O95" s="315">
        <v>0</v>
      </c>
      <c r="P95" s="328">
        <f>SUM(P96:P98)</f>
        <v>0</v>
      </c>
      <c r="Q95" s="315">
        <v>0</v>
      </c>
      <c r="R95" s="315">
        <v>0</v>
      </c>
      <c r="S95" s="315">
        <v>0</v>
      </c>
      <c r="T95" s="315">
        <v>0</v>
      </c>
      <c r="U95" s="315">
        <v>0</v>
      </c>
      <c r="V95" s="303">
        <v>0</v>
      </c>
      <c r="W95" s="303">
        <v>0</v>
      </c>
      <c r="X95" s="303">
        <v>0</v>
      </c>
      <c r="Y95" s="303">
        <v>0</v>
      </c>
      <c r="Z95" s="303">
        <v>0</v>
      </c>
      <c r="AA95" s="303">
        <v>0</v>
      </c>
      <c r="AB95" s="303">
        <v>0</v>
      </c>
      <c r="AC95" s="303">
        <v>0</v>
      </c>
      <c r="AD95" s="284" t="s">
        <v>408</v>
      </c>
      <c r="AS95" s="288"/>
      <c r="AT95" s="288"/>
      <c r="AU95" s="288"/>
      <c r="AV95" s="288"/>
      <c r="AW95" s="288"/>
      <c r="AX95" s="288"/>
      <c r="AY95" s="288"/>
      <c r="AZ95" s="288"/>
      <c r="BA95" s="288"/>
      <c r="BB95" s="288"/>
      <c r="BC95" s="288"/>
      <c r="BD95" s="288"/>
      <c r="BE95" s="288"/>
      <c r="BF95" s="288"/>
      <c r="BG95" s="288"/>
      <c r="BH95" s="288"/>
      <c r="BI95" s="288"/>
      <c r="BJ95" s="288"/>
      <c r="BK95" s="288"/>
      <c r="BL95" s="288"/>
      <c r="BM95" s="288"/>
      <c r="BN95" s="288"/>
      <c r="BO95" s="288"/>
      <c r="BP95" s="288"/>
      <c r="BQ95" s="288"/>
      <c r="BR95" s="288"/>
      <c r="BS95" s="288"/>
      <c r="BT95" s="288"/>
    </row>
    <row r="96" spans="1:72" s="287" customFormat="1" ht="26.25" x14ac:dyDescent="0.25">
      <c r="A96" s="299" t="s">
        <v>196</v>
      </c>
      <c r="B96" s="300" t="s">
        <v>238</v>
      </c>
      <c r="C96" s="296" t="s">
        <v>239</v>
      </c>
      <c r="D96" s="284" t="s">
        <v>408</v>
      </c>
      <c r="E96" s="315">
        <v>0</v>
      </c>
      <c r="F96" s="315">
        <v>0</v>
      </c>
      <c r="G96" s="315">
        <v>0</v>
      </c>
      <c r="H96" s="315">
        <v>0</v>
      </c>
      <c r="I96" s="315">
        <v>0</v>
      </c>
      <c r="J96" s="315">
        <v>0</v>
      </c>
      <c r="K96" s="315">
        <v>0</v>
      </c>
      <c r="L96" s="315">
        <v>0</v>
      </c>
      <c r="M96" s="284" t="s">
        <v>408</v>
      </c>
      <c r="N96" s="315">
        <v>0</v>
      </c>
      <c r="O96" s="315">
        <v>0</v>
      </c>
      <c r="P96" s="315">
        <v>0</v>
      </c>
      <c r="Q96" s="315">
        <v>0</v>
      </c>
      <c r="R96" s="315">
        <v>0</v>
      </c>
      <c r="S96" s="315">
        <v>0</v>
      </c>
      <c r="T96" s="315">
        <v>0</v>
      </c>
      <c r="U96" s="315">
        <v>0</v>
      </c>
      <c r="V96" s="303">
        <v>0</v>
      </c>
      <c r="W96" s="303">
        <v>0</v>
      </c>
      <c r="X96" s="303">
        <v>0</v>
      </c>
      <c r="Y96" s="303">
        <v>0</v>
      </c>
      <c r="Z96" s="303">
        <v>0</v>
      </c>
      <c r="AA96" s="303">
        <v>0</v>
      </c>
      <c r="AB96" s="303">
        <v>0</v>
      </c>
      <c r="AC96" s="303">
        <v>0</v>
      </c>
      <c r="AD96" s="284" t="s">
        <v>408</v>
      </c>
      <c r="AS96" s="288"/>
      <c r="AT96" s="288"/>
      <c r="AU96" s="288"/>
      <c r="AV96" s="288"/>
      <c r="AW96" s="288"/>
      <c r="AX96" s="288"/>
      <c r="AY96" s="288"/>
      <c r="AZ96" s="288"/>
      <c r="BA96" s="288"/>
      <c r="BB96" s="288"/>
      <c r="BC96" s="288"/>
      <c r="BD96" s="288"/>
      <c r="BE96" s="288"/>
      <c r="BF96" s="288"/>
      <c r="BG96" s="288"/>
      <c r="BH96" s="288"/>
      <c r="BI96" s="288"/>
      <c r="BJ96" s="288"/>
      <c r="BK96" s="288"/>
      <c r="BL96" s="288"/>
      <c r="BM96" s="288"/>
      <c r="BN96" s="288"/>
      <c r="BO96" s="288"/>
      <c r="BP96" s="288"/>
      <c r="BQ96" s="288"/>
      <c r="BR96" s="288"/>
      <c r="BS96" s="288"/>
      <c r="BT96" s="288"/>
    </row>
    <row r="97" spans="1:72" s="287" customFormat="1" ht="26.25" x14ac:dyDescent="0.25">
      <c r="A97" s="289" t="s">
        <v>196</v>
      </c>
      <c r="B97" s="300" t="s">
        <v>240</v>
      </c>
      <c r="C97" s="296" t="s">
        <v>241</v>
      </c>
      <c r="D97" s="284" t="s">
        <v>408</v>
      </c>
      <c r="E97" s="315">
        <v>0</v>
      </c>
      <c r="F97" s="315">
        <v>0</v>
      </c>
      <c r="G97" s="315">
        <v>0</v>
      </c>
      <c r="H97" s="315">
        <v>0</v>
      </c>
      <c r="I97" s="315">
        <v>0</v>
      </c>
      <c r="J97" s="315">
        <v>0</v>
      </c>
      <c r="K97" s="315">
        <v>0</v>
      </c>
      <c r="L97" s="315">
        <v>0</v>
      </c>
      <c r="M97" s="284" t="s">
        <v>408</v>
      </c>
      <c r="N97" s="315">
        <v>0</v>
      </c>
      <c r="O97" s="315">
        <v>0</v>
      </c>
      <c r="P97" s="315">
        <v>0</v>
      </c>
      <c r="Q97" s="315">
        <v>0</v>
      </c>
      <c r="R97" s="315">
        <v>0</v>
      </c>
      <c r="S97" s="315">
        <v>0</v>
      </c>
      <c r="T97" s="315">
        <v>0</v>
      </c>
      <c r="U97" s="315">
        <v>0</v>
      </c>
      <c r="V97" s="303">
        <v>0</v>
      </c>
      <c r="W97" s="303">
        <v>0</v>
      </c>
      <c r="X97" s="303">
        <v>0</v>
      </c>
      <c r="Y97" s="303">
        <v>0</v>
      </c>
      <c r="Z97" s="303">
        <v>0</v>
      </c>
      <c r="AA97" s="303">
        <v>0</v>
      </c>
      <c r="AB97" s="303">
        <v>0</v>
      </c>
      <c r="AC97" s="303">
        <v>0</v>
      </c>
      <c r="AD97" s="284" t="s">
        <v>408</v>
      </c>
      <c r="AS97" s="288"/>
      <c r="AT97" s="288"/>
      <c r="AU97" s="288"/>
      <c r="AV97" s="288"/>
      <c r="AW97" s="288"/>
      <c r="AX97" s="288"/>
      <c r="AY97" s="288"/>
      <c r="AZ97" s="288"/>
      <c r="BA97" s="288"/>
      <c r="BB97" s="288"/>
      <c r="BC97" s="288"/>
      <c r="BD97" s="288"/>
      <c r="BE97" s="288"/>
      <c r="BF97" s="288"/>
      <c r="BG97" s="288"/>
      <c r="BH97" s="288"/>
      <c r="BI97" s="288"/>
      <c r="BJ97" s="288"/>
      <c r="BK97" s="288"/>
      <c r="BL97" s="288"/>
      <c r="BM97" s="288"/>
      <c r="BN97" s="288"/>
      <c r="BO97" s="288"/>
      <c r="BP97" s="288"/>
      <c r="BQ97" s="288"/>
      <c r="BR97" s="288"/>
      <c r="BS97" s="288"/>
      <c r="BT97" s="288"/>
    </row>
    <row r="98" spans="1:72" s="287" customFormat="1" ht="26.25" x14ac:dyDescent="0.25">
      <c r="A98" s="299" t="s">
        <v>196</v>
      </c>
      <c r="B98" s="300" t="s">
        <v>242</v>
      </c>
      <c r="C98" s="296" t="s">
        <v>243</v>
      </c>
      <c r="D98" s="284" t="s">
        <v>408</v>
      </c>
      <c r="E98" s="315">
        <v>0</v>
      </c>
      <c r="F98" s="315">
        <v>0</v>
      </c>
      <c r="G98" s="315">
        <v>0</v>
      </c>
      <c r="H98" s="315">
        <v>0</v>
      </c>
      <c r="I98" s="315">
        <v>0</v>
      </c>
      <c r="J98" s="315">
        <v>0</v>
      </c>
      <c r="K98" s="315">
        <v>0</v>
      </c>
      <c r="L98" s="315">
        <v>0</v>
      </c>
      <c r="M98" s="284" t="s">
        <v>408</v>
      </c>
      <c r="N98" s="315">
        <v>0</v>
      </c>
      <c r="O98" s="315">
        <v>0</v>
      </c>
      <c r="P98" s="315">
        <v>0</v>
      </c>
      <c r="Q98" s="315">
        <v>0</v>
      </c>
      <c r="R98" s="315">
        <v>0</v>
      </c>
      <c r="S98" s="315">
        <v>0</v>
      </c>
      <c r="T98" s="315">
        <v>0</v>
      </c>
      <c r="U98" s="315">
        <v>0</v>
      </c>
      <c r="V98" s="303">
        <v>0</v>
      </c>
      <c r="W98" s="303">
        <v>0</v>
      </c>
      <c r="X98" s="303">
        <v>0</v>
      </c>
      <c r="Y98" s="303">
        <v>0</v>
      </c>
      <c r="Z98" s="303">
        <v>0</v>
      </c>
      <c r="AA98" s="303">
        <v>0</v>
      </c>
      <c r="AB98" s="303">
        <v>0</v>
      </c>
      <c r="AC98" s="303">
        <v>0</v>
      </c>
      <c r="AD98" s="284" t="s">
        <v>408</v>
      </c>
      <c r="AS98" s="288"/>
      <c r="AT98" s="288"/>
      <c r="AU98" s="288"/>
      <c r="AV98" s="288"/>
      <c r="AW98" s="288"/>
      <c r="AX98" s="288"/>
      <c r="AY98" s="288"/>
      <c r="AZ98" s="288"/>
      <c r="BA98" s="288"/>
      <c r="BB98" s="288"/>
      <c r="BC98" s="288"/>
      <c r="BD98" s="288"/>
      <c r="BE98" s="288"/>
      <c r="BF98" s="288"/>
      <c r="BG98" s="288"/>
      <c r="BH98" s="288"/>
      <c r="BI98" s="288"/>
      <c r="BJ98" s="288"/>
      <c r="BK98" s="288"/>
      <c r="BL98" s="288"/>
      <c r="BM98" s="288"/>
      <c r="BN98" s="288"/>
      <c r="BO98" s="288"/>
      <c r="BP98" s="288"/>
      <c r="BQ98" s="288"/>
      <c r="BR98" s="288"/>
      <c r="BS98" s="288"/>
      <c r="BT98" s="288"/>
    </row>
    <row r="99" spans="1:72" s="287" customFormat="1" ht="26.25" x14ac:dyDescent="0.25">
      <c r="A99" s="289" t="s">
        <v>196</v>
      </c>
      <c r="B99" s="300" t="s">
        <v>244</v>
      </c>
      <c r="C99" s="296" t="s">
        <v>245</v>
      </c>
      <c r="D99" s="284" t="s">
        <v>408</v>
      </c>
      <c r="E99" s="315">
        <v>0</v>
      </c>
      <c r="F99" s="315">
        <v>0</v>
      </c>
      <c r="G99" s="328">
        <f>SUM(G100:G102)</f>
        <v>0</v>
      </c>
      <c r="H99" s="315">
        <v>0</v>
      </c>
      <c r="I99" s="315">
        <v>0</v>
      </c>
      <c r="J99" s="315">
        <v>0</v>
      </c>
      <c r="K99" s="315">
        <v>0</v>
      </c>
      <c r="L99" s="315">
        <v>0</v>
      </c>
      <c r="M99" s="284" t="s">
        <v>408</v>
      </c>
      <c r="N99" s="315">
        <v>0</v>
      </c>
      <c r="O99" s="315">
        <v>0</v>
      </c>
      <c r="P99" s="328">
        <f>SUM(P100:P102)</f>
        <v>0</v>
      </c>
      <c r="Q99" s="315">
        <v>0</v>
      </c>
      <c r="R99" s="315">
        <v>0</v>
      </c>
      <c r="S99" s="315">
        <v>0</v>
      </c>
      <c r="T99" s="315">
        <v>0</v>
      </c>
      <c r="U99" s="315">
        <v>0</v>
      </c>
      <c r="V99" s="303">
        <v>0</v>
      </c>
      <c r="W99" s="303">
        <v>0</v>
      </c>
      <c r="X99" s="303">
        <v>0</v>
      </c>
      <c r="Y99" s="303">
        <v>0</v>
      </c>
      <c r="Z99" s="303">
        <v>0</v>
      </c>
      <c r="AA99" s="303">
        <v>0</v>
      </c>
      <c r="AB99" s="303">
        <v>0</v>
      </c>
      <c r="AC99" s="303">
        <v>0</v>
      </c>
      <c r="AD99" s="284" t="s">
        <v>408</v>
      </c>
      <c r="AS99" s="288"/>
      <c r="AT99" s="288"/>
      <c r="AU99" s="288"/>
      <c r="AV99" s="288"/>
      <c r="AW99" s="288"/>
      <c r="AX99" s="288"/>
      <c r="AY99" s="288"/>
      <c r="AZ99" s="288"/>
      <c r="BA99" s="288"/>
      <c r="BB99" s="288"/>
      <c r="BC99" s="288"/>
      <c r="BD99" s="288"/>
      <c r="BE99" s="288"/>
      <c r="BF99" s="288"/>
      <c r="BG99" s="288"/>
      <c r="BH99" s="288"/>
      <c r="BI99" s="288"/>
      <c r="BJ99" s="288"/>
      <c r="BK99" s="288"/>
      <c r="BL99" s="288"/>
      <c r="BM99" s="288"/>
      <c r="BN99" s="288"/>
      <c r="BO99" s="288"/>
      <c r="BP99" s="288"/>
      <c r="BQ99" s="288"/>
      <c r="BR99" s="288"/>
      <c r="BS99" s="288"/>
      <c r="BT99" s="288"/>
    </row>
    <row r="100" spans="1:72" s="287" customFormat="1" ht="26.25" x14ac:dyDescent="0.25">
      <c r="A100" s="299" t="s">
        <v>196</v>
      </c>
      <c r="B100" s="300" t="s">
        <v>246</v>
      </c>
      <c r="C100" s="296" t="s">
        <v>247</v>
      </c>
      <c r="D100" s="284" t="s">
        <v>408</v>
      </c>
      <c r="E100" s="315">
        <v>0</v>
      </c>
      <c r="F100" s="315">
        <v>0</v>
      </c>
      <c r="G100" s="315">
        <v>0</v>
      </c>
      <c r="H100" s="315">
        <v>0</v>
      </c>
      <c r="I100" s="315">
        <v>0</v>
      </c>
      <c r="J100" s="315">
        <v>0</v>
      </c>
      <c r="K100" s="315">
        <v>0</v>
      </c>
      <c r="L100" s="315">
        <v>0</v>
      </c>
      <c r="M100" s="284" t="s">
        <v>408</v>
      </c>
      <c r="N100" s="315">
        <v>0</v>
      </c>
      <c r="O100" s="315">
        <v>0</v>
      </c>
      <c r="P100" s="315">
        <v>0</v>
      </c>
      <c r="Q100" s="315">
        <v>0</v>
      </c>
      <c r="R100" s="315">
        <v>0</v>
      </c>
      <c r="S100" s="315">
        <v>0</v>
      </c>
      <c r="T100" s="315">
        <v>0</v>
      </c>
      <c r="U100" s="315">
        <v>0</v>
      </c>
      <c r="V100" s="303">
        <v>0</v>
      </c>
      <c r="W100" s="303">
        <v>0</v>
      </c>
      <c r="X100" s="303">
        <v>0</v>
      </c>
      <c r="Y100" s="303">
        <v>0</v>
      </c>
      <c r="Z100" s="303">
        <v>0</v>
      </c>
      <c r="AA100" s="303">
        <v>0</v>
      </c>
      <c r="AB100" s="303">
        <v>0</v>
      </c>
      <c r="AC100" s="303">
        <v>0</v>
      </c>
      <c r="AD100" s="284" t="s">
        <v>408</v>
      </c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  <c r="BD100" s="288"/>
      <c r="BE100" s="288"/>
      <c r="BF100" s="288"/>
      <c r="BG100" s="288"/>
      <c r="BH100" s="288"/>
      <c r="BI100" s="288"/>
      <c r="BJ100" s="288"/>
      <c r="BK100" s="288"/>
      <c r="BL100" s="288"/>
      <c r="BM100" s="288"/>
      <c r="BN100" s="288"/>
      <c r="BO100" s="288"/>
      <c r="BP100" s="288"/>
      <c r="BQ100" s="288"/>
      <c r="BR100" s="288"/>
      <c r="BS100" s="288"/>
      <c r="BT100" s="288"/>
    </row>
    <row r="101" spans="1:72" s="287" customFormat="1" ht="26.25" x14ac:dyDescent="0.25">
      <c r="A101" s="289" t="s">
        <v>196</v>
      </c>
      <c r="B101" s="300" t="s">
        <v>248</v>
      </c>
      <c r="C101" s="296" t="s">
        <v>249</v>
      </c>
      <c r="D101" s="284" t="s">
        <v>408</v>
      </c>
      <c r="E101" s="315">
        <v>0</v>
      </c>
      <c r="F101" s="315">
        <v>0</v>
      </c>
      <c r="G101" s="315">
        <v>0</v>
      </c>
      <c r="H101" s="315">
        <v>0</v>
      </c>
      <c r="I101" s="315">
        <v>0</v>
      </c>
      <c r="J101" s="315">
        <v>0</v>
      </c>
      <c r="K101" s="315">
        <v>0</v>
      </c>
      <c r="L101" s="315">
        <v>0</v>
      </c>
      <c r="M101" s="284" t="s">
        <v>408</v>
      </c>
      <c r="N101" s="315">
        <v>0</v>
      </c>
      <c r="O101" s="315">
        <v>0</v>
      </c>
      <c r="P101" s="315">
        <v>0</v>
      </c>
      <c r="Q101" s="315">
        <v>0</v>
      </c>
      <c r="R101" s="315">
        <v>0</v>
      </c>
      <c r="S101" s="315">
        <v>0</v>
      </c>
      <c r="T101" s="315">
        <v>0</v>
      </c>
      <c r="U101" s="315">
        <v>0</v>
      </c>
      <c r="V101" s="303">
        <v>0</v>
      </c>
      <c r="W101" s="303">
        <v>0</v>
      </c>
      <c r="X101" s="303">
        <v>0</v>
      </c>
      <c r="Y101" s="303">
        <v>0</v>
      </c>
      <c r="Z101" s="303">
        <v>0</v>
      </c>
      <c r="AA101" s="303">
        <v>0</v>
      </c>
      <c r="AB101" s="303">
        <v>0</v>
      </c>
      <c r="AC101" s="303">
        <v>0</v>
      </c>
      <c r="AD101" s="284" t="s">
        <v>408</v>
      </c>
      <c r="AS101" s="288"/>
      <c r="AT101" s="288"/>
      <c r="AU101" s="288"/>
      <c r="AV101" s="288"/>
      <c r="AW101" s="288"/>
      <c r="AX101" s="288"/>
      <c r="AY101" s="288"/>
      <c r="AZ101" s="288"/>
      <c r="BA101" s="288"/>
      <c r="BB101" s="288"/>
      <c r="BC101" s="288"/>
      <c r="BD101" s="288"/>
      <c r="BE101" s="288"/>
      <c r="BF101" s="288"/>
      <c r="BG101" s="288"/>
      <c r="BH101" s="288"/>
      <c r="BI101" s="288"/>
      <c r="BJ101" s="288"/>
      <c r="BK101" s="288"/>
      <c r="BL101" s="288"/>
      <c r="BM101" s="288"/>
      <c r="BN101" s="288"/>
      <c r="BO101" s="288"/>
      <c r="BP101" s="288"/>
      <c r="BQ101" s="288"/>
      <c r="BR101" s="288"/>
      <c r="BS101" s="288"/>
      <c r="BT101" s="288"/>
    </row>
    <row r="102" spans="1:72" s="287" customFormat="1" ht="26.25" x14ac:dyDescent="0.25">
      <c r="A102" s="299" t="s">
        <v>196</v>
      </c>
      <c r="B102" s="300" t="s">
        <v>250</v>
      </c>
      <c r="C102" s="296" t="s">
        <v>251</v>
      </c>
      <c r="D102" s="284" t="s">
        <v>408</v>
      </c>
      <c r="E102" s="315">
        <v>0</v>
      </c>
      <c r="F102" s="315">
        <v>0</v>
      </c>
      <c r="G102" s="315">
        <v>0</v>
      </c>
      <c r="H102" s="315">
        <v>0</v>
      </c>
      <c r="I102" s="315">
        <v>0</v>
      </c>
      <c r="J102" s="315">
        <v>0</v>
      </c>
      <c r="K102" s="315">
        <v>0</v>
      </c>
      <c r="L102" s="315">
        <v>0</v>
      </c>
      <c r="M102" s="284" t="s">
        <v>408</v>
      </c>
      <c r="N102" s="315">
        <v>0</v>
      </c>
      <c r="O102" s="315">
        <v>0</v>
      </c>
      <c r="P102" s="315">
        <v>0</v>
      </c>
      <c r="Q102" s="315">
        <v>0</v>
      </c>
      <c r="R102" s="315">
        <v>0</v>
      </c>
      <c r="S102" s="315">
        <v>0</v>
      </c>
      <c r="T102" s="315">
        <v>0</v>
      </c>
      <c r="U102" s="315">
        <v>0</v>
      </c>
      <c r="V102" s="303">
        <v>0</v>
      </c>
      <c r="W102" s="303">
        <v>0</v>
      </c>
      <c r="X102" s="303">
        <v>0</v>
      </c>
      <c r="Y102" s="303">
        <v>0</v>
      </c>
      <c r="Z102" s="303">
        <v>0</v>
      </c>
      <c r="AA102" s="303">
        <v>0</v>
      </c>
      <c r="AB102" s="303">
        <v>0</v>
      </c>
      <c r="AC102" s="303">
        <v>0</v>
      </c>
      <c r="AD102" s="284" t="s">
        <v>408</v>
      </c>
      <c r="AS102" s="288"/>
      <c r="AT102" s="288"/>
      <c r="AU102" s="288"/>
      <c r="AV102" s="288"/>
      <c r="AW102" s="288"/>
      <c r="AX102" s="288"/>
      <c r="AY102" s="288"/>
      <c r="AZ102" s="288"/>
      <c r="BA102" s="288"/>
      <c r="BB102" s="288"/>
      <c r="BC102" s="288"/>
      <c r="BD102" s="288"/>
      <c r="BE102" s="288"/>
      <c r="BF102" s="288"/>
      <c r="BG102" s="288"/>
      <c r="BH102" s="288"/>
      <c r="BI102" s="288"/>
      <c r="BJ102" s="288"/>
      <c r="BK102" s="288"/>
      <c r="BL102" s="288"/>
      <c r="BM102" s="288"/>
      <c r="BN102" s="288"/>
      <c r="BO102" s="288"/>
      <c r="BP102" s="288"/>
      <c r="BQ102" s="288"/>
      <c r="BR102" s="288"/>
      <c r="BS102" s="288"/>
      <c r="BT102" s="288"/>
    </row>
    <row r="103" spans="1:72" s="287" customFormat="1" ht="26.25" x14ac:dyDescent="0.25">
      <c r="A103" s="289" t="s">
        <v>196</v>
      </c>
      <c r="B103" s="300" t="s">
        <v>252</v>
      </c>
      <c r="C103" s="296" t="s">
        <v>253</v>
      </c>
      <c r="D103" s="284" t="s">
        <v>408</v>
      </c>
      <c r="E103" s="315">
        <v>0</v>
      </c>
      <c r="F103" s="315">
        <v>0</v>
      </c>
      <c r="G103" s="328">
        <f>SUM(G104:G106)</f>
        <v>0</v>
      </c>
      <c r="H103" s="315">
        <v>0</v>
      </c>
      <c r="I103" s="315">
        <v>0</v>
      </c>
      <c r="J103" s="315">
        <v>0</v>
      </c>
      <c r="K103" s="315">
        <v>0</v>
      </c>
      <c r="L103" s="315">
        <v>0</v>
      </c>
      <c r="M103" s="284" t="s">
        <v>408</v>
      </c>
      <c r="N103" s="315">
        <v>0</v>
      </c>
      <c r="O103" s="315">
        <v>0</v>
      </c>
      <c r="P103" s="328">
        <f>SUM(P104:P106)</f>
        <v>0</v>
      </c>
      <c r="Q103" s="315">
        <v>0</v>
      </c>
      <c r="R103" s="315">
        <v>0</v>
      </c>
      <c r="S103" s="315">
        <v>0</v>
      </c>
      <c r="T103" s="315">
        <v>0</v>
      </c>
      <c r="U103" s="315">
        <v>0</v>
      </c>
      <c r="V103" s="303">
        <v>0</v>
      </c>
      <c r="W103" s="303">
        <v>0</v>
      </c>
      <c r="X103" s="303">
        <v>0</v>
      </c>
      <c r="Y103" s="303">
        <v>0</v>
      </c>
      <c r="Z103" s="303">
        <v>0</v>
      </c>
      <c r="AA103" s="303">
        <v>0</v>
      </c>
      <c r="AB103" s="303">
        <v>0</v>
      </c>
      <c r="AC103" s="303">
        <v>0</v>
      </c>
      <c r="AD103" s="284" t="s">
        <v>408</v>
      </c>
      <c r="AS103" s="288"/>
      <c r="AT103" s="288"/>
      <c r="AU103" s="288"/>
      <c r="AV103" s="288"/>
      <c r="AW103" s="288"/>
      <c r="AX103" s="288"/>
      <c r="AY103" s="288"/>
      <c r="AZ103" s="288"/>
      <c r="BA103" s="288"/>
      <c r="BB103" s="288"/>
      <c r="BC103" s="288"/>
      <c r="BD103" s="288"/>
      <c r="BE103" s="288"/>
      <c r="BF103" s="288"/>
      <c r="BG103" s="288"/>
      <c r="BH103" s="288"/>
      <c r="BI103" s="288"/>
      <c r="BJ103" s="288"/>
      <c r="BK103" s="288"/>
      <c r="BL103" s="288"/>
      <c r="BM103" s="288"/>
      <c r="BN103" s="288"/>
      <c r="BO103" s="288"/>
      <c r="BP103" s="288"/>
      <c r="BQ103" s="288"/>
      <c r="BR103" s="288"/>
      <c r="BS103" s="288"/>
      <c r="BT103" s="288"/>
    </row>
    <row r="104" spans="1:72" s="287" customFormat="1" ht="26.25" x14ac:dyDescent="0.25">
      <c r="A104" s="299" t="s">
        <v>196</v>
      </c>
      <c r="B104" s="300" t="s">
        <v>254</v>
      </c>
      <c r="C104" s="296" t="s">
        <v>255</v>
      </c>
      <c r="D104" s="284" t="s">
        <v>408</v>
      </c>
      <c r="E104" s="315">
        <v>0</v>
      </c>
      <c r="F104" s="315">
        <v>0</v>
      </c>
      <c r="G104" s="315">
        <v>0</v>
      </c>
      <c r="H104" s="315">
        <v>0</v>
      </c>
      <c r="I104" s="315">
        <v>0</v>
      </c>
      <c r="J104" s="315">
        <v>0</v>
      </c>
      <c r="K104" s="315">
        <v>0</v>
      </c>
      <c r="L104" s="315">
        <v>0</v>
      </c>
      <c r="M104" s="284" t="s">
        <v>408</v>
      </c>
      <c r="N104" s="315">
        <v>0</v>
      </c>
      <c r="O104" s="315">
        <v>0</v>
      </c>
      <c r="P104" s="315">
        <v>0</v>
      </c>
      <c r="Q104" s="315">
        <v>0</v>
      </c>
      <c r="R104" s="315">
        <v>0</v>
      </c>
      <c r="S104" s="315">
        <v>0</v>
      </c>
      <c r="T104" s="315">
        <v>0</v>
      </c>
      <c r="U104" s="315">
        <v>0</v>
      </c>
      <c r="V104" s="303">
        <v>0</v>
      </c>
      <c r="W104" s="303">
        <v>0</v>
      </c>
      <c r="X104" s="303">
        <v>0</v>
      </c>
      <c r="Y104" s="303">
        <v>0</v>
      </c>
      <c r="Z104" s="303">
        <v>0</v>
      </c>
      <c r="AA104" s="303">
        <v>0</v>
      </c>
      <c r="AB104" s="303">
        <v>0</v>
      </c>
      <c r="AC104" s="303">
        <v>0</v>
      </c>
      <c r="AD104" s="284" t="s">
        <v>408</v>
      </c>
      <c r="AS104" s="288"/>
      <c r="AT104" s="288"/>
      <c r="AU104" s="288"/>
      <c r="AV104" s="288"/>
      <c r="AW104" s="288"/>
      <c r="AX104" s="288"/>
      <c r="AY104" s="288"/>
      <c r="AZ104" s="288"/>
      <c r="BA104" s="288"/>
      <c r="BB104" s="288"/>
      <c r="BC104" s="288"/>
      <c r="BD104" s="288"/>
      <c r="BE104" s="288"/>
      <c r="BF104" s="288"/>
      <c r="BG104" s="288"/>
      <c r="BH104" s="288"/>
      <c r="BI104" s="288"/>
      <c r="BJ104" s="288"/>
      <c r="BK104" s="288"/>
      <c r="BL104" s="288"/>
      <c r="BM104" s="288"/>
      <c r="BN104" s="288"/>
      <c r="BO104" s="288"/>
      <c r="BP104" s="288"/>
      <c r="BQ104" s="288"/>
      <c r="BR104" s="288"/>
      <c r="BS104" s="288"/>
      <c r="BT104" s="288"/>
    </row>
    <row r="105" spans="1:72" s="287" customFormat="1" ht="26.25" x14ac:dyDescent="0.25">
      <c r="A105" s="289" t="s">
        <v>196</v>
      </c>
      <c r="B105" s="300" t="s">
        <v>256</v>
      </c>
      <c r="C105" s="296" t="s">
        <v>257</v>
      </c>
      <c r="D105" s="284" t="s">
        <v>408</v>
      </c>
      <c r="E105" s="315">
        <v>0</v>
      </c>
      <c r="F105" s="315">
        <v>0</v>
      </c>
      <c r="G105" s="315">
        <v>0</v>
      </c>
      <c r="H105" s="315">
        <v>0</v>
      </c>
      <c r="I105" s="315">
        <v>0</v>
      </c>
      <c r="J105" s="315">
        <v>0</v>
      </c>
      <c r="K105" s="315">
        <v>0</v>
      </c>
      <c r="L105" s="315">
        <v>0</v>
      </c>
      <c r="M105" s="284" t="s">
        <v>408</v>
      </c>
      <c r="N105" s="315">
        <v>0</v>
      </c>
      <c r="O105" s="315">
        <v>0</v>
      </c>
      <c r="P105" s="315">
        <v>0</v>
      </c>
      <c r="Q105" s="315">
        <v>0</v>
      </c>
      <c r="R105" s="315">
        <v>0</v>
      </c>
      <c r="S105" s="315">
        <v>0</v>
      </c>
      <c r="T105" s="315">
        <v>0</v>
      </c>
      <c r="U105" s="315">
        <v>0</v>
      </c>
      <c r="V105" s="303">
        <v>0</v>
      </c>
      <c r="W105" s="303">
        <v>0</v>
      </c>
      <c r="X105" s="303">
        <v>0</v>
      </c>
      <c r="Y105" s="303">
        <v>0</v>
      </c>
      <c r="Z105" s="303">
        <v>0</v>
      </c>
      <c r="AA105" s="303">
        <v>0</v>
      </c>
      <c r="AB105" s="303">
        <v>0</v>
      </c>
      <c r="AC105" s="303">
        <v>0</v>
      </c>
      <c r="AD105" s="284" t="s">
        <v>408</v>
      </c>
      <c r="AS105" s="288"/>
      <c r="AT105" s="288"/>
      <c r="AU105" s="288"/>
      <c r="AV105" s="288"/>
      <c r="AW105" s="288"/>
      <c r="AX105" s="288"/>
      <c r="AY105" s="288"/>
      <c r="AZ105" s="288"/>
      <c r="BA105" s="288"/>
      <c r="BB105" s="288"/>
      <c r="BC105" s="288"/>
      <c r="BD105" s="288"/>
      <c r="BE105" s="288"/>
      <c r="BF105" s="288"/>
      <c r="BG105" s="288"/>
      <c r="BH105" s="288"/>
      <c r="BI105" s="288"/>
      <c r="BJ105" s="288"/>
      <c r="BK105" s="288"/>
      <c r="BL105" s="288"/>
      <c r="BM105" s="288"/>
      <c r="BN105" s="288"/>
      <c r="BO105" s="288"/>
      <c r="BP105" s="288"/>
      <c r="BQ105" s="288"/>
      <c r="BR105" s="288"/>
      <c r="BS105" s="288"/>
      <c r="BT105" s="288"/>
    </row>
    <row r="106" spans="1:72" s="287" customFormat="1" ht="26.25" x14ac:dyDescent="0.25">
      <c r="A106" s="299" t="s">
        <v>196</v>
      </c>
      <c r="B106" s="300" t="s">
        <v>258</v>
      </c>
      <c r="C106" s="296" t="s">
        <v>259</v>
      </c>
      <c r="D106" s="284" t="s">
        <v>408</v>
      </c>
      <c r="E106" s="315">
        <v>0</v>
      </c>
      <c r="F106" s="315">
        <v>0</v>
      </c>
      <c r="G106" s="315">
        <v>0</v>
      </c>
      <c r="H106" s="315">
        <v>0</v>
      </c>
      <c r="I106" s="315">
        <v>0</v>
      </c>
      <c r="J106" s="315">
        <v>0</v>
      </c>
      <c r="K106" s="315">
        <v>0</v>
      </c>
      <c r="L106" s="315">
        <v>0</v>
      </c>
      <c r="M106" s="284" t="s">
        <v>408</v>
      </c>
      <c r="N106" s="315">
        <v>0</v>
      </c>
      <c r="O106" s="315">
        <v>0</v>
      </c>
      <c r="P106" s="315">
        <v>0</v>
      </c>
      <c r="Q106" s="315">
        <v>0</v>
      </c>
      <c r="R106" s="315">
        <v>0</v>
      </c>
      <c r="S106" s="315">
        <v>0</v>
      </c>
      <c r="T106" s="315">
        <v>0</v>
      </c>
      <c r="U106" s="315">
        <v>0</v>
      </c>
      <c r="V106" s="303">
        <v>0</v>
      </c>
      <c r="W106" s="303">
        <v>0</v>
      </c>
      <c r="X106" s="303">
        <v>0</v>
      </c>
      <c r="Y106" s="303">
        <v>0</v>
      </c>
      <c r="Z106" s="303">
        <v>0</v>
      </c>
      <c r="AA106" s="303">
        <v>0</v>
      </c>
      <c r="AB106" s="303">
        <v>0</v>
      </c>
      <c r="AC106" s="303">
        <v>0</v>
      </c>
      <c r="AD106" s="284" t="s">
        <v>408</v>
      </c>
      <c r="AS106" s="288"/>
      <c r="AT106" s="288"/>
      <c r="AU106" s="288"/>
      <c r="AV106" s="288"/>
      <c r="AW106" s="288"/>
      <c r="AX106" s="288"/>
      <c r="AY106" s="288"/>
      <c r="AZ106" s="288"/>
      <c r="BA106" s="288"/>
      <c r="BB106" s="288"/>
      <c r="BC106" s="288"/>
      <c r="BD106" s="288"/>
      <c r="BE106" s="288"/>
      <c r="BF106" s="288"/>
      <c r="BG106" s="288"/>
      <c r="BH106" s="288"/>
      <c r="BI106" s="288"/>
      <c r="BJ106" s="288"/>
      <c r="BK106" s="288"/>
      <c r="BL106" s="288"/>
      <c r="BM106" s="288"/>
      <c r="BN106" s="288"/>
      <c r="BO106" s="288"/>
      <c r="BP106" s="288"/>
      <c r="BQ106" s="288"/>
      <c r="BR106" s="288"/>
      <c r="BS106" s="288"/>
      <c r="BT106" s="288"/>
    </row>
    <row r="107" spans="1:72" s="287" customFormat="1" ht="26.25" x14ac:dyDescent="0.25">
      <c r="A107" s="289" t="s">
        <v>196</v>
      </c>
      <c r="B107" s="300" t="s">
        <v>260</v>
      </c>
      <c r="C107" s="296" t="s">
        <v>261</v>
      </c>
      <c r="D107" s="284" t="s">
        <v>408</v>
      </c>
      <c r="E107" s="315">
        <v>0</v>
      </c>
      <c r="F107" s="315">
        <v>0</v>
      </c>
      <c r="G107" s="328">
        <f>SUM(G108:G110)</f>
        <v>0</v>
      </c>
      <c r="H107" s="315">
        <v>0</v>
      </c>
      <c r="I107" s="315">
        <v>0</v>
      </c>
      <c r="J107" s="315">
        <v>0</v>
      </c>
      <c r="K107" s="315">
        <v>0</v>
      </c>
      <c r="L107" s="315">
        <v>0</v>
      </c>
      <c r="M107" s="284" t="s">
        <v>408</v>
      </c>
      <c r="N107" s="315">
        <v>0</v>
      </c>
      <c r="O107" s="315">
        <v>0</v>
      </c>
      <c r="P107" s="328">
        <f>SUM(P108:P110)</f>
        <v>0</v>
      </c>
      <c r="Q107" s="315">
        <v>0</v>
      </c>
      <c r="R107" s="315">
        <v>0</v>
      </c>
      <c r="S107" s="315">
        <v>0</v>
      </c>
      <c r="T107" s="315">
        <v>0</v>
      </c>
      <c r="U107" s="315">
        <v>0</v>
      </c>
      <c r="V107" s="303">
        <v>0</v>
      </c>
      <c r="W107" s="303">
        <v>0</v>
      </c>
      <c r="X107" s="303">
        <v>0</v>
      </c>
      <c r="Y107" s="303">
        <v>0</v>
      </c>
      <c r="Z107" s="303">
        <v>0</v>
      </c>
      <c r="AA107" s="303">
        <v>0</v>
      </c>
      <c r="AB107" s="303">
        <v>0</v>
      </c>
      <c r="AC107" s="303">
        <v>0</v>
      </c>
      <c r="AD107" s="284" t="s">
        <v>408</v>
      </c>
      <c r="AS107" s="288"/>
      <c r="AT107" s="288"/>
      <c r="AU107" s="288"/>
      <c r="AV107" s="288"/>
      <c r="AW107" s="288"/>
      <c r="AX107" s="288"/>
      <c r="AY107" s="288"/>
      <c r="AZ107" s="288"/>
      <c r="BA107" s="288"/>
      <c r="BB107" s="288"/>
      <c r="BC107" s="288"/>
      <c r="BD107" s="288"/>
      <c r="BE107" s="288"/>
      <c r="BF107" s="288"/>
      <c r="BG107" s="288"/>
      <c r="BH107" s="288"/>
      <c r="BI107" s="288"/>
      <c r="BJ107" s="288"/>
      <c r="BK107" s="288"/>
      <c r="BL107" s="288"/>
      <c r="BM107" s="288"/>
      <c r="BN107" s="288"/>
      <c r="BO107" s="288"/>
      <c r="BP107" s="288"/>
      <c r="BQ107" s="288"/>
      <c r="BR107" s="288"/>
      <c r="BS107" s="288"/>
      <c r="BT107" s="288"/>
    </row>
    <row r="108" spans="1:72" s="287" customFormat="1" ht="26.25" x14ac:dyDescent="0.25">
      <c r="A108" s="299" t="s">
        <v>196</v>
      </c>
      <c r="B108" s="300" t="s">
        <v>262</v>
      </c>
      <c r="C108" s="296" t="s">
        <v>263</v>
      </c>
      <c r="D108" s="284" t="s">
        <v>408</v>
      </c>
      <c r="E108" s="315">
        <v>0</v>
      </c>
      <c r="F108" s="315">
        <v>0</v>
      </c>
      <c r="G108" s="315">
        <v>0</v>
      </c>
      <c r="H108" s="315">
        <v>0</v>
      </c>
      <c r="I108" s="315">
        <v>0</v>
      </c>
      <c r="J108" s="315">
        <v>0</v>
      </c>
      <c r="K108" s="315">
        <v>0</v>
      </c>
      <c r="L108" s="315">
        <v>0</v>
      </c>
      <c r="M108" s="284" t="s">
        <v>408</v>
      </c>
      <c r="N108" s="315">
        <v>0</v>
      </c>
      <c r="O108" s="315">
        <v>0</v>
      </c>
      <c r="P108" s="315">
        <v>0</v>
      </c>
      <c r="Q108" s="315">
        <v>0</v>
      </c>
      <c r="R108" s="315">
        <v>0</v>
      </c>
      <c r="S108" s="315">
        <v>0</v>
      </c>
      <c r="T108" s="315">
        <v>0</v>
      </c>
      <c r="U108" s="315">
        <v>0</v>
      </c>
      <c r="V108" s="303">
        <v>0</v>
      </c>
      <c r="W108" s="303">
        <v>0</v>
      </c>
      <c r="X108" s="303">
        <v>0</v>
      </c>
      <c r="Y108" s="303">
        <v>0</v>
      </c>
      <c r="Z108" s="303">
        <v>0</v>
      </c>
      <c r="AA108" s="303">
        <v>0</v>
      </c>
      <c r="AB108" s="303">
        <v>0</v>
      </c>
      <c r="AC108" s="303">
        <v>0</v>
      </c>
      <c r="AD108" s="284" t="s">
        <v>408</v>
      </c>
      <c r="AS108" s="288"/>
      <c r="AT108" s="288"/>
      <c r="AU108" s="288"/>
      <c r="AV108" s="288"/>
      <c r="AW108" s="288"/>
      <c r="AX108" s="288"/>
      <c r="AY108" s="288"/>
      <c r="AZ108" s="288"/>
      <c r="BA108" s="288"/>
      <c r="BB108" s="288"/>
      <c r="BC108" s="288"/>
      <c r="BD108" s="288"/>
      <c r="BE108" s="288"/>
      <c r="BF108" s="288"/>
      <c r="BG108" s="288"/>
      <c r="BH108" s="288"/>
      <c r="BI108" s="288"/>
      <c r="BJ108" s="288"/>
      <c r="BK108" s="288"/>
      <c r="BL108" s="288"/>
      <c r="BM108" s="288"/>
      <c r="BN108" s="288"/>
      <c r="BO108" s="288"/>
      <c r="BP108" s="288"/>
      <c r="BQ108" s="288"/>
      <c r="BR108" s="288"/>
      <c r="BS108" s="288"/>
      <c r="BT108" s="288"/>
    </row>
    <row r="109" spans="1:72" s="287" customFormat="1" ht="26.25" x14ac:dyDescent="0.25">
      <c r="A109" s="289" t="s">
        <v>196</v>
      </c>
      <c r="B109" s="300" t="s">
        <v>264</v>
      </c>
      <c r="C109" s="296" t="s">
        <v>265</v>
      </c>
      <c r="D109" s="284" t="s">
        <v>408</v>
      </c>
      <c r="E109" s="315">
        <v>0</v>
      </c>
      <c r="F109" s="315">
        <v>0</v>
      </c>
      <c r="G109" s="315">
        <v>0</v>
      </c>
      <c r="H109" s="315">
        <v>0</v>
      </c>
      <c r="I109" s="315">
        <v>0</v>
      </c>
      <c r="J109" s="315">
        <v>0</v>
      </c>
      <c r="K109" s="315">
        <v>0</v>
      </c>
      <c r="L109" s="315">
        <v>0</v>
      </c>
      <c r="M109" s="284" t="s">
        <v>408</v>
      </c>
      <c r="N109" s="315">
        <v>0</v>
      </c>
      <c r="O109" s="315">
        <v>0</v>
      </c>
      <c r="P109" s="315">
        <v>0</v>
      </c>
      <c r="Q109" s="315">
        <v>0</v>
      </c>
      <c r="R109" s="315">
        <v>0</v>
      </c>
      <c r="S109" s="315">
        <v>0</v>
      </c>
      <c r="T109" s="315">
        <v>0</v>
      </c>
      <c r="U109" s="315">
        <v>0</v>
      </c>
      <c r="V109" s="303">
        <v>0</v>
      </c>
      <c r="W109" s="303">
        <v>0</v>
      </c>
      <c r="X109" s="303">
        <v>0</v>
      </c>
      <c r="Y109" s="303">
        <v>0</v>
      </c>
      <c r="Z109" s="303">
        <v>0</v>
      </c>
      <c r="AA109" s="303">
        <v>0</v>
      </c>
      <c r="AB109" s="303">
        <v>0</v>
      </c>
      <c r="AC109" s="303">
        <v>0</v>
      </c>
      <c r="AD109" s="284" t="s">
        <v>408</v>
      </c>
      <c r="AS109" s="288"/>
      <c r="AT109" s="288"/>
      <c r="AU109" s="288"/>
      <c r="AV109" s="288"/>
      <c r="AW109" s="288"/>
      <c r="AX109" s="288"/>
      <c r="AY109" s="288"/>
      <c r="AZ109" s="288"/>
      <c r="BA109" s="288"/>
      <c r="BB109" s="288"/>
      <c r="BC109" s="288"/>
      <c r="BD109" s="288"/>
      <c r="BE109" s="288"/>
      <c r="BF109" s="288"/>
      <c r="BG109" s="288"/>
      <c r="BH109" s="288"/>
      <c r="BI109" s="288"/>
      <c r="BJ109" s="288"/>
      <c r="BK109" s="288"/>
      <c r="BL109" s="288"/>
      <c r="BM109" s="288"/>
      <c r="BN109" s="288"/>
      <c r="BO109" s="288"/>
      <c r="BP109" s="288"/>
      <c r="BQ109" s="288"/>
      <c r="BR109" s="288"/>
      <c r="BS109" s="288"/>
      <c r="BT109" s="288"/>
    </row>
    <row r="110" spans="1:72" s="287" customFormat="1" ht="26.25" x14ac:dyDescent="0.25">
      <c r="A110" s="299" t="s">
        <v>196</v>
      </c>
      <c r="B110" s="300" t="s">
        <v>266</v>
      </c>
      <c r="C110" s="296" t="s">
        <v>267</v>
      </c>
      <c r="D110" s="284" t="s">
        <v>408</v>
      </c>
      <c r="E110" s="315">
        <v>0</v>
      </c>
      <c r="F110" s="315">
        <v>0</v>
      </c>
      <c r="G110" s="315">
        <v>0</v>
      </c>
      <c r="H110" s="315">
        <v>0</v>
      </c>
      <c r="I110" s="315">
        <v>0</v>
      </c>
      <c r="J110" s="315">
        <v>0</v>
      </c>
      <c r="K110" s="315">
        <v>0</v>
      </c>
      <c r="L110" s="315">
        <v>0</v>
      </c>
      <c r="M110" s="284" t="s">
        <v>408</v>
      </c>
      <c r="N110" s="315">
        <v>0</v>
      </c>
      <c r="O110" s="315">
        <v>0</v>
      </c>
      <c r="P110" s="315">
        <v>0</v>
      </c>
      <c r="Q110" s="315">
        <v>0</v>
      </c>
      <c r="R110" s="315">
        <v>0</v>
      </c>
      <c r="S110" s="315">
        <v>0</v>
      </c>
      <c r="T110" s="315">
        <v>0</v>
      </c>
      <c r="U110" s="315">
        <v>0</v>
      </c>
      <c r="V110" s="303">
        <v>0</v>
      </c>
      <c r="W110" s="303">
        <v>0</v>
      </c>
      <c r="X110" s="303">
        <v>0</v>
      </c>
      <c r="Y110" s="303">
        <v>0</v>
      </c>
      <c r="Z110" s="303">
        <v>0</v>
      </c>
      <c r="AA110" s="303">
        <v>0</v>
      </c>
      <c r="AB110" s="303">
        <v>0</v>
      </c>
      <c r="AC110" s="303">
        <v>0</v>
      </c>
      <c r="AD110" s="284" t="s">
        <v>408</v>
      </c>
      <c r="AS110" s="288"/>
      <c r="AT110" s="288"/>
      <c r="AU110" s="288"/>
      <c r="AV110" s="288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8"/>
    </row>
    <row r="111" spans="1:72" s="287" customFormat="1" ht="26.25" x14ac:dyDescent="0.25">
      <c r="A111" s="289" t="s">
        <v>196</v>
      </c>
      <c r="B111" s="300" t="s">
        <v>268</v>
      </c>
      <c r="C111" s="296" t="s">
        <v>269</v>
      </c>
      <c r="D111" s="284" t="s">
        <v>408</v>
      </c>
      <c r="E111" s="315">
        <v>0</v>
      </c>
      <c r="F111" s="315">
        <v>0</v>
      </c>
      <c r="G111" s="328">
        <f>SUM(G112:G114)</f>
        <v>0</v>
      </c>
      <c r="H111" s="315">
        <v>0</v>
      </c>
      <c r="I111" s="315">
        <v>0</v>
      </c>
      <c r="J111" s="315">
        <v>0</v>
      </c>
      <c r="K111" s="315">
        <v>0</v>
      </c>
      <c r="L111" s="315">
        <v>0</v>
      </c>
      <c r="M111" s="284" t="s">
        <v>408</v>
      </c>
      <c r="N111" s="315">
        <v>0</v>
      </c>
      <c r="O111" s="315">
        <v>0</v>
      </c>
      <c r="P111" s="328">
        <f>SUM(P112:P114)</f>
        <v>0</v>
      </c>
      <c r="Q111" s="315">
        <v>0</v>
      </c>
      <c r="R111" s="315">
        <v>0</v>
      </c>
      <c r="S111" s="315">
        <v>0</v>
      </c>
      <c r="T111" s="315">
        <v>0</v>
      </c>
      <c r="U111" s="315">
        <v>0</v>
      </c>
      <c r="V111" s="303">
        <v>0</v>
      </c>
      <c r="W111" s="303">
        <v>0</v>
      </c>
      <c r="X111" s="303">
        <v>0</v>
      </c>
      <c r="Y111" s="303">
        <v>0</v>
      </c>
      <c r="Z111" s="303">
        <v>0</v>
      </c>
      <c r="AA111" s="303">
        <v>0</v>
      </c>
      <c r="AB111" s="303">
        <v>0</v>
      </c>
      <c r="AC111" s="303">
        <v>0</v>
      </c>
      <c r="AD111" s="284" t="s">
        <v>408</v>
      </c>
      <c r="AS111" s="288"/>
      <c r="AT111" s="288"/>
      <c r="AU111" s="288"/>
      <c r="AV111" s="288"/>
      <c r="AW111" s="288"/>
      <c r="AX111" s="288"/>
      <c r="AY111" s="288"/>
      <c r="AZ111" s="288"/>
      <c r="BA111" s="288"/>
      <c r="BB111" s="288"/>
      <c r="BC111" s="288"/>
      <c r="BD111" s="288"/>
      <c r="BE111" s="288"/>
      <c r="BF111" s="288"/>
      <c r="BG111" s="288"/>
      <c r="BH111" s="288"/>
      <c r="BI111" s="288"/>
      <c r="BJ111" s="288"/>
      <c r="BK111" s="288"/>
      <c r="BL111" s="288"/>
      <c r="BM111" s="288"/>
      <c r="BN111" s="288"/>
      <c r="BO111" s="288"/>
      <c r="BP111" s="288"/>
      <c r="BQ111" s="288"/>
      <c r="BR111" s="288"/>
      <c r="BS111" s="288"/>
      <c r="BT111" s="288"/>
    </row>
    <row r="112" spans="1:72" s="287" customFormat="1" ht="26.25" x14ac:dyDescent="0.25">
      <c r="A112" s="299" t="s">
        <v>196</v>
      </c>
      <c r="B112" s="300" t="s">
        <v>270</v>
      </c>
      <c r="C112" s="296" t="s">
        <v>271</v>
      </c>
      <c r="D112" s="284" t="s">
        <v>408</v>
      </c>
      <c r="E112" s="315">
        <v>0</v>
      </c>
      <c r="F112" s="315">
        <v>0</v>
      </c>
      <c r="G112" s="315">
        <v>0</v>
      </c>
      <c r="H112" s="315">
        <v>0</v>
      </c>
      <c r="I112" s="315">
        <v>0</v>
      </c>
      <c r="J112" s="315">
        <v>0</v>
      </c>
      <c r="K112" s="315">
        <v>0</v>
      </c>
      <c r="L112" s="315">
        <v>0</v>
      </c>
      <c r="M112" s="284" t="s">
        <v>408</v>
      </c>
      <c r="N112" s="315">
        <v>0</v>
      </c>
      <c r="O112" s="315">
        <v>0</v>
      </c>
      <c r="P112" s="315">
        <v>0</v>
      </c>
      <c r="Q112" s="315">
        <v>0</v>
      </c>
      <c r="R112" s="315">
        <v>0</v>
      </c>
      <c r="S112" s="315">
        <v>0</v>
      </c>
      <c r="T112" s="315">
        <v>0</v>
      </c>
      <c r="U112" s="315">
        <v>0</v>
      </c>
      <c r="V112" s="303">
        <v>0</v>
      </c>
      <c r="W112" s="303">
        <v>0</v>
      </c>
      <c r="X112" s="303">
        <v>0</v>
      </c>
      <c r="Y112" s="303">
        <v>0</v>
      </c>
      <c r="Z112" s="303">
        <v>0</v>
      </c>
      <c r="AA112" s="303">
        <v>0</v>
      </c>
      <c r="AB112" s="303">
        <v>0</v>
      </c>
      <c r="AC112" s="303">
        <v>0</v>
      </c>
      <c r="AD112" s="284" t="s">
        <v>408</v>
      </c>
      <c r="AS112" s="288"/>
      <c r="AT112" s="288"/>
      <c r="AU112" s="288"/>
      <c r="AV112" s="288"/>
      <c r="AW112" s="288"/>
      <c r="AX112" s="288"/>
      <c r="AY112" s="288"/>
      <c r="AZ112" s="288"/>
      <c r="BA112" s="288"/>
      <c r="BB112" s="288"/>
      <c r="BC112" s="288"/>
      <c r="BD112" s="288"/>
      <c r="BE112" s="288"/>
      <c r="BF112" s="288"/>
      <c r="BG112" s="288"/>
      <c r="BH112" s="288"/>
      <c r="BI112" s="288"/>
      <c r="BJ112" s="288"/>
      <c r="BK112" s="288"/>
      <c r="BL112" s="288"/>
      <c r="BM112" s="288"/>
      <c r="BN112" s="288"/>
      <c r="BO112" s="288"/>
      <c r="BP112" s="288"/>
      <c r="BQ112" s="288"/>
      <c r="BR112" s="288"/>
      <c r="BS112" s="288"/>
      <c r="BT112" s="288"/>
    </row>
    <row r="113" spans="1:72" s="287" customFormat="1" ht="26.25" x14ac:dyDescent="0.25">
      <c r="A113" s="289" t="s">
        <v>196</v>
      </c>
      <c r="B113" s="300" t="s">
        <v>272</v>
      </c>
      <c r="C113" s="296" t="s">
        <v>273</v>
      </c>
      <c r="D113" s="284" t="s">
        <v>408</v>
      </c>
      <c r="E113" s="315">
        <v>0</v>
      </c>
      <c r="F113" s="315">
        <v>0</v>
      </c>
      <c r="G113" s="315">
        <v>0</v>
      </c>
      <c r="H113" s="315">
        <v>0</v>
      </c>
      <c r="I113" s="315">
        <v>0</v>
      </c>
      <c r="J113" s="315">
        <v>0</v>
      </c>
      <c r="K113" s="315">
        <v>0</v>
      </c>
      <c r="L113" s="315">
        <v>0</v>
      </c>
      <c r="M113" s="284" t="s">
        <v>408</v>
      </c>
      <c r="N113" s="315">
        <v>0</v>
      </c>
      <c r="O113" s="315">
        <v>0</v>
      </c>
      <c r="P113" s="315">
        <v>0</v>
      </c>
      <c r="Q113" s="315">
        <v>0</v>
      </c>
      <c r="R113" s="315">
        <v>0</v>
      </c>
      <c r="S113" s="315">
        <v>0</v>
      </c>
      <c r="T113" s="315">
        <v>0</v>
      </c>
      <c r="U113" s="315">
        <v>0</v>
      </c>
      <c r="V113" s="303">
        <v>0</v>
      </c>
      <c r="W113" s="303">
        <v>0</v>
      </c>
      <c r="X113" s="303">
        <v>0</v>
      </c>
      <c r="Y113" s="303">
        <v>0</v>
      </c>
      <c r="Z113" s="303">
        <v>0</v>
      </c>
      <c r="AA113" s="303">
        <v>0</v>
      </c>
      <c r="AB113" s="303">
        <v>0</v>
      </c>
      <c r="AC113" s="303">
        <v>0</v>
      </c>
      <c r="AD113" s="284" t="s">
        <v>408</v>
      </c>
      <c r="AS113" s="288"/>
      <c r="AT113" s="288"/>
      <c r="AU113" s="288"/>
      <c r="AV113" s="288"/>
      <c r="AW113" s="288"/>
      <c r="AX113" s="288"/>
      <c r="AY113" s="288"/>
      <c r="AZ113" s="288"/>
      <c r="BA113" s="288"/>
      <c r="BB113" s="288"/>
      <c r="BC113" s="288"/>
      <c r="BD113" s="288"/>
      <c r="BE113" s="288"/>
      <c r="BF113" s="288"/>
      <c r="BG113" s="288"/>
      <c r="BH113" s="288"/>
      <c r="BI113" s="288"/>
      <c r="BJ113" s="288"/>
      <c r="BK113" s="288"/>
      <c r="BL113" s="288"/>
      <c r="BM113" s="288"/>
      <c r="BN113" s="288"/>
      <c r="BO113" s="288"/>
      <c r="BP113" s="288"/>
      <c r="BQ113" s="288"/>
      <c r="BR113" s="288"/>
      <c r="BS113" s="288"/>
      <c r="BT113" s="288"/>
    </row>
    <row r="114" spans="1:72" s="287" customFormat="1" ht="26.25" x14ac:dyDescent="0.25">
      <c r="A114" s="299" t="s">
        <v>196</v>
      </c>
      <c r="B114" s="300" t="s">
        <v>274</v>
      </c>
      <c r="C114" s="296" t="s">
        <v>275</v>
      </c>
      <c r="D114" s="284" t="s">
        <v>408</v>
      </c>
      <c r="E114" s="315">
        <v>0</v>
      </c>
      <c r="F114" s="315">
        <v>0</v>
      </c>
      <c r="G114" s="315">
        <v>0</v>
      </c>
      <c r="H114" s="315">
        <v>0</v>
      </c>
      <c r="I114" s="315">
        <v>0</v>
      </c>
      <c r="J114" s="315">
        <v>0</v>
      </c>
      <c r="K114" s="315">
        <v>0</v>
      </c>
      <c r="L114" s="315">
        <v>0</v>
      </c>
      <c r="M114" s="284" t="s">
        <v>408</v>
      </c>
      <c r="N114" s="315">
        <v>0</v>
      </c>
      <c r="O114" s="315">
        <v>0</v>
      </c>
      <c r="P114" s="315">
        <v>0</v>
      </c>
      <c r="Q114" s="315">
        <v>0</v>
      </c>
      <c r="R114" s="315">
        <v>0</v>
      </c>
      <c r="S114" s="315">
        <v>0</v>
      </c>
      <c r="T114" s="315">
        <v>0</v>
      </c>
      <c r="U114" s="315">
        <v>0</v>
      </c>
      <c r="V114" s="303">
        <v>0</v>
      </c>
      <c r="W114" s="303">
        <v>0</v>
      </c>
      <c r="X114" s="303">
        <v>0</v>
      </c>
      <c r="Y114" s="303">
        <v>0</v>
      </c>
      <c r="Z114" s="303">
        <v>0</v>
      </c>
      <c r="AA114" s="303">
        <v>0</v>
      </c>
      <c r="AB114" s="303">
        <v>0</v>
      </c>
      <c r="AC114" s="303">
        <v>0</v>
      </c>
      <c r="AD114" s="284" t="s">
        <v>408</v>
      </c>
      <c r="AS114" s="288"/>
      <c r="AT114" s="288"/>
      <c r="AU114" s="288"/>
      <c r="AV114" s="288"/>
      <c r="AW114" s="288"/>
      <c r="AX114" s="288"/>
      <c r="AY114" s="288"/>
      <c r="AZ114" s="288"/>
      <c r="BA114" s="288"/>
      <c r="BB114" s="288"/>
      <c r="BC114" s="288"/>
      <c r="BD114" s="288"/>
      <c r="BE114" s="288"/>
      <c r="BF114" s="288"/>
      <c r="BG114" s="288"/>
      <c r="BH114" s="288"/>
      <c r="BI114" s="288"/>
      <c r="BJ114" s="288"/>
      <c r="BK114" s="288"/>
      <c r="BL114" s="288"/>
      <c r="BM114" s="288"/>
      <c r="BN114" s="288"/>
      <c r="BO114" s="288"/>
      <c r="BP114" s="288"/>
      <c r="BQ114" s="288"/>
      <c r="BR114" s="288"/>
      <c r="BS114" s="288"/>
      <c r="BT114" s="288"/>
    </row>
    <row r="115" spans="1:72" s="287" customFormat="1" ht="26.25" x14ac:dyDescent="0.25">
      <c r="A115" s="289" t="s">
        <v>196</v>
      </c>
      <c r="B115" s="300" t="s">
        <v>276</v>
      </c>
      <c r="C115" s="296" t="s">
        <v>277</v>
      </c>
      <c r="D115" s="284" t="s">
        <v>408</v>
      </c>
      <c r="E115" s="315">
        <v>0</v>
      </c>
      <c r="F115" s="315">
        <v>0</v>
      </c>
      <c r="G115" s="328">
        <f>SUM(G116:G118)</f>
        <v>0</v>
      </c>
      <c r="H115" s="315">
        <v>0</v>
      </c>
      <c r="I115" s="315">
        <v>0</v>
      </c>
      <c r="J115" s="315">
        <v>0</v>
      </c>
      <c r="K115" s="315">
        <v>0</v>
      </c>
      <c r="L115" s="315">
        <v>0</v>
      </c>
      <c r="M115" s="284" t="s">
        <v>408</v>
      </c>
      <c r="N115" s="315">
        <v>0</v>
      </c>
      <c r="O115" s="315">
        <v>0</v>
      </c>
      <c r="P115" s="328">
        <f>SUM(P116:P118)</f>
        <v>0</v>
      </c>
      <c r="Q115" s="315">
        <v>0</v>
      </c>
      <c r="R115" s="315">
        <v>0</v>
      </c>
      <c r="S115" s="315">
        <v>0</v>
      </c>
      <c r="T115" s="315">
        <v>0</v>
      </c>
      <c r="U115" s="315">
        <v>0</v>
      </c>
      <c r="V115" s="303">
        <v>0</v>
      </c>
      <c r="W115" s="303">
        <v>0</v>
      </c>
      <c r="X115" s="303">
        <v>0</v>
      </c>
      <c r="Y115" s="303">
        <v>0</v>
      </c>
      <c r="Z115" s="303">
        <v>0</v>
      </c>
      <c r="AA115" s="303">
        <v>0</v>
      </c>
      <c r="AB115" s="303">
        <v>0</v>
      </c>
      <c r="AC115" s="303">
        <v>0</v>
      </c>
      <c r="AD115" s="284" t="s">
        <v>408</v>
      </c>
      <c r="AS115" s="288"/>
      <c r="AT115" s="288"/>
      <c r="AU115" s="288"/>
      <c r="AV115" s="288"/>
      <c r="AW115" s="288"/>
      <c r="AX115" s="288"/>
      <c r="AY115" s="288"/>
      <c r="AZ115" s="288"/>
      <c r="BA115" s="288"/>
      <c r="BB115" s="288"/>
      <c r="BC115" s="288"/>
      <c r="BD115" s="288"/>
      <c r="BE115" s="288"/>
      <c r="BF115" s="288"/>
      <c r="BG115" s="288"/>
      <c r="BH115" s="288"/>
      <c r="BI115" s="288"/>
      <c r="BJ115" s="288"/>
      <c r="BK115" s="288"/>
      <c r="BL115" s="288"/>
      <c r="BM115" s="288"/>
      <c r="BN115" s="288"/>
      <c r="BO115" s="288"/>
      <c r="BP115" s="288"/>
      <c r="BQ115" s="288"/>
      <c r="BR115" s="288"/>
      <c r="BS115" s="288"/>
      <c r="BT115" s="288"/>
    </row>
    <row r="116" spans="1:72" s="287" customFormat="1" ht="26.25" x14ac:dyDescent="0.25">
      <c r="A116" s="299" t="s">
        <v>196</v>
      </c>
      <c r="B116" s="300" t="s">
        <v>278</v>
      </c>
      <c r="C116" s="296" t="s">
        <v>279</v>
      </c>
      <c r="D116" s="284" t="s">
        <v>408</v>
      </c>
      <c r="E116" s="315">
        <v>0</v>
      </c>
      <c r="F116" s="315">
        <v>0</v>
      </c>
      <c r="G116" s="315">
        <v>0</v>
      </c>
      <c r="H116" s="315">
        <v>0</v>
      </c>
      <c r="I116" s="315">
        <v>0</v>
      </c>
      <c r="J116" s="315">
        <v>0</v>
      </c>
      <c r="K116" s="315">
        <v>0</v>
      </c>
      <c r="L116" s="315">
        <v>0</v>
      </c>
      <c r="M116" s="284" t="s">
        <v>408</v>
      </c>
      <c r="N116" s="315">
        <v>0</v>
      </c>
      <c r="O116" s="315">
        <v>0</v>
      </c>
      <c r="P116" s="315">
        <v>0</v>
      </c>
      <c r="Q116" s="315">
        <v>0</v>
      </c>
      <c r="R116" s="315">
        <v>0</v>
      </c>
      <c r="S116" s="315">
        <v>0</v>
      </c>
      <c r="T116" s="315">
        <v>0</v>
      </c>
      <c r="U116" s="315">
        <v>0</v>
      </c>
      <c r="V116" s="303">
        <v>0</v>
      </c>
      <c r="W116" s="303">
        <v>0</v>
      </c>
      <c r="X116" s="303">
        <v>0</v>
      </c>
      <c r="Y116" s="303">
        <v>0</v>
      </c>
      <c r="Z116" s="303">
        <v>0</v>
      </c>
      <c r="AA116" s="303">
        <v>0</v>
      </c>
      <c r="AB116" s="303">
        <v>0</v>
      </c>
      <c r="AC116" s="303">
        <v>0</v>
      </c>
      <c r="AD116" s="284" t="s">
        <v>408</v>
      </c>
      <c r="AS116" s="288"/>
      <c r="AT116" s="288"/>
      <c r="AU116" s="288"/>
      <c r="AV116" s="288"/>
      <c r="AW116" s="288"/>
      <c r="AX116" s="288"/>
      <c r="AY116" s="288"/>
      <c r="AZ116" s="288"/>
      <c r="BA116" s="288"/>
      <c r="BB116" s="288"/>
      <c r="BC116" s="288"/>
      <c r="BD116" s="288"/>
      <c r="BE116" s="288"/>
      <c r="BF116" s="288"/>
      <c r="BG116" s="288"/>
      <c r="BH116" s="288"/>
      <c r="BI116" s="288"/>
      <c r="BJ116" s="288"/>
      <c r="BK116" s="288"/>
      <c r="BL116" s="288"/>
      <c r="BM116" s="288"/>
      <c r="BN116" s="288"/>
      <c r="BO116" s="288"/>
      <c r="BP116" s="288"/>
      <c r="BQ116" s="288"/>
      <c r="BR116" s="288"/>
      <c r="BS116" s="288"/>
      <c r="BT116" s="288"/>
    </row>
    <row r="117" spans="1:72" s="287" customFormat="1" ht="26.25" x14ac:dyDescent="0.25">
      <c r="A117" s="289" t="s">
        <v>196</v>
      </c>
      <c r="B117" s="300" t="s">
        <v>280</v>
      </c>
      <c r="C117" s="296" t="s">
        <v>281</v>
      </c>
      <c r="D117" s="284" t="s">
        <v>408</v>
      </c>
      <c r="E117" s="315">
        <v>0</v>
      </c>
      <c r="F117" s="315">
        <v>0</v>
      </c>
      <c r="G117" s="315">
        <v>0</v>
      </c>
      <c r="H117" s="315">
        <v>0</v>
      </c>
      <c r="I117" s="315">
        <v>0</v>
      </c>
      <c r="J117" s="315">
        <v>0</v>
      </c>
      <c r="K117" s="315">
        <v>0</v>
      </c>
      <c r="L117" s="315">
        <v>0</v>
      </c>
      <c r="M117" s="284" t="s">
        <v>408</v>
      </c>
      <c r="N117" s="315">
        <v>0</v>
      </c>
      <c r="O117" s="315">
        <v>0</v>
      </c>
      <c r="P117" s="315">
        <v>0</v>
      </c>
      <c r="Q117" s="315">
        <v>0</v>
      </c>
      <c r="R117" s="315">
        <v>0</v>
      </c>
      <c r="S117" s="315">
        <v>0</v>
      </c>
      <c r="T117" s="315">
        <v>0</v>
      </c>
      <c r="U117" s="315">
        <v>0</v>
      </c>
      <c r="V117" s="303">
        <v>0</v>
      </c>
      <c r="W117" s="303">
        <v>0</v>
      </c>
      <c r="X117" s="303">
        <v>0</v>
      </c>
      <c r="Y117" s="303">
        <v>0</v>
      </c>
      <c r="Z117" s="303">
        <v>0</v>
      </c>
      <c r="AA117" s="303">
        <v>0</v>
      </c>
      <c r="AB117" s="303">
        <v>0</v>
      </c>
      <c r="AC117" s="303">
        <v>0</v>
      </c>
      <c r="AD117" s="284" t="s">
        <v>408</v>
      </c>
      <c r="AS117" s="288"/>
      <c r="AT117" s="288"/>
      <c r="AU117" s="288"/>
      <c r="AV117" s="288"/>
      <c r="AW117" s="288"/>
      <c r="AX117" s="288"/>
      <c r="AY117" s="288"/>
      <c r="AZ117" s="288"/>
      <c r="BA117" s="288"/>
      <c r="BB117" s="288"/>
      <c r="BC117" s="288"/>
      <c r="BD117" s="288"/>
      <c r="BE117" s="288"/>
      <c r="BF117" s="288"/>
      <c r="BG117" s="288"/>
      <c r="BH117" s="288"/>
      <c r="BI117" s="288"/>
      <c r="BJ117" s="288"/>
      <c r="BK117" s="288"/>
      <c r="BL117" s="288"/>
      <c r="BM117" s="288"/>
      <c r="BN117" s="288"/>
      <c r="BO117" s="288"/>
      <c r="BP117" s="288"/>
      <c r="BQ117" s="288"/>
      <c r="BR117" s="288"/>
      <c r="BS117" s="288"/>
      <c r="BT117" s="288"/>
    </row>
    <row r="118" spans="1:72" s="287" customFormat="1" ht="26.25" x14ac:dyDescent="0.25">
      <c r="A118" s="299" t="s">
        <v>196</v>
      </c>
      <c r="B118" s="300" t="s">
        <v>282</v>
      </c>
      <c r="C118" s="296" t="s">
        <v>283</v>
      </c>
      <c r="D118" s="284" t="s">
        <v>408</v>
      </c>
      <c r="E118" s="315">
        <v>0</v>
      </c>
      <c r="F118" s="315">
        <v>0</v>
      </c>
      <c r="G118" s="315">
        <v>0</v>
      </c>
      <c r="H118" s="315">
        <v>0</v>
      </c>
      <c r="I118" s="315">
        <v>0</v>
      </c>
      <c r="J118" s="315">
        <v>0</v>
      </c>
      <c r="K118" s="315">
        <v>0</v>
      </c>
      <c r="L118" s="315">
        <v>0</v>
      </c>
      <c r="M118" s="284" t="s">
        <v>408</v>
      </c>
      <c r="N118" s="315">
        <v>0</v>
      </c>
      <c r="O118" s="315">
        <v>0</v>
      </c>
      <c r="P118" s="315">
        <v>0</v>
      </c>
      <c r="Q118" s="315">
        <v>0</v>
      </c>
      <c r="R118" s="315">
        <v>0</v>
      </c>
      <c r="S118" s="315">
        <v>0</v>
      </c>
      <c r="T118" s="315">
        <v>0</v>
      </c>
      <c r="U118" s="315">
        <v>0</v>
      </c>
      <c r="V118" s="303">
        <v>0</v>
      </c>
      <c r="W118" s="303">
        <v>0</v>
      </c>
      <c r="X118" s="303">
        <v>0</v>
      </c>
      <c r="Y118" s="303">
        <v>0</v>
      </c>
      <c r="Z118" s="303">
        <v>0</v>
      </c>
      <c r="AA118" s="303">
        <v>0</v>
      </c>
      <c r="AB118" s="303">
        <v>0</v>
      </c>
      <c r="AC118" s="303">
        <v>0</v>
      </c>
      <c r="AD118" s="284" t="s">
        <v>408</v>
      </c>
      <c r="AS118" s="288"/>
      <c r="AT118" s="288"/>
      <c r="AU118" s="288"/>
      <c r="AV118" s="288"/>
      <c r="AW118" s="288"/>
      <c r="AX118" s="288"/>
      <c r="AY118" s="288"/>
      <c r="AZ118" s="288"/>
      <c r="BA118" s="288"/>
      <c r="BB118" s="288"/>
      <c r="BC118" s="288"/>
      <c r="BD118" s="288"/>
      <c r="BE118" s="288"/>
      <c r="BF118" s="288"/>
      <c r="BG118" s="288"/>
      <c r="BH118" s="288"/>
      <c r="BI118" s="288"/>
      <c r="BJ118" s="288"/>
      <c r="BK118" s="288"/>
      <c r="BL118" s="288"/>
      <c r="BM118" s="288"/>
      <c r="BN118" s="288"/>
      <c r="BO118" s="288"/>
      <c r="BP118" s="288"/>
      <c r="BQ118" s="288"/>
      <c r="BR118" s="288"/>
      <c r="BS118" s="288"/>
      <c r="BT118" s="288"/>
    </row>
    <row r="119" spans="1:72" s="287" customFormat="1" ht="26.25" x14ac:dyDescent="0.25">
      <c r="A119" s="289" t="s">
        <v>196</v>
      </c>
      <c r="B119" s="300" t="s">
        <v>284</v>
      </c>
      <c r="C119" s="296" t="s">
        <v>285</v>
      </c>
      <c r="D119" s="284" t="s">
        <v>408</v>
      </c>
      <c r="E119" s="315">
        <v>0</v>
      </c>
      <c r="F119" s="315">
        <v>0</v>
      </c>
      <c r="G119" s="328">
        <f>SUM(G120:G122)</f>
        <v>0</v>
      </c>
      <c r="H119" s="315">
        <v>0</v>
      </c>
      <c r="I119" s="315">
        <v>0</v>
      </c>
      <c r="J119" s="315">
        <v>0</v>
      </c>
      <c r="K119" s="315">
        <v>0</v>
      </c>
      <c r="L119" s="315">
        <v>0</v>
      </c>
      <c r="M119" s="284" t="s">
        <v>408</v>
      </c>
      <c r="N119" s="315">
        <v>0</v>
      </c>
      <c r="O119" s="315">
        <v>0</v>
      </c>
      <c r="P119" s="328">
        <f>SUM(P120:P122)</f>
        <v>0</v>
      </c>
      <c r="Q119" s="315">
        <v>0</v>
      </c>
      <c r="R119" s="315">
        <v>0</v>
      </c>
      <c r="S119" s="315">
        <v>0</v>
      </c>
      <c r="T119" s="315">
        <v>0</v>
      </c>
      <c r="U119" s="315">
        <v>0</v>
      </c>
      <c r="V119" s="303">
        <v>0</v>
      </c>
      <c r="W119" s="303">
        <v>0</v>
      </c>
      <c r="X119" s="303">
        <v>0</v>
      </c>
      <c r="Y119" s="303">
        <v>0</v>
      </c>
      <c r="Z119" s="303">
        <v>0</v>
      </c>
      <c r="AA119" s="303">
        <v>0</v>
      </c>
      <c r="AB119" s="303">
        <v>0</v>
      </c>
      <c r="AC119" s="303">
        <v>0</v>
      </c>
      <c r="AD119" s="284" t="s">
        <v>408</v>
      </c>
      <c r="AS119" s="288"/>
      <c r="AT119" s="288"/>
      <c r="AU119" s="288"/>
      <c r="AV119" s="288"/>
      <c r="AW119" s="288"/>
      <c r="AX119" s="288"/>
      <c r="AY119" s="288"/>
      <c r="AZ119" s="288"/>
      <c r="BA119" s="288"/>
      <c r="BB119" s="288"/>
      <c r="BC119" s="288"/>
      <c r="BD119" s="288"/>
      <c r="BE119" s="288"/>
      <c r="BF119" s="288"/>
      <c r="BG119" s="288"/>
      <c r="BH119" s="288"/>
      <c r="BI119" s="288"/>
      <c r="BJ119" s="288"/>
      <c r="BK119" s="288"/>
      <c r="BL119" s="288"/>
      <c r="BM119" s="288"/>
      <c r="BN119" s="288"/>
      <c r="BO119" s="288"/>
      <c r="BP119" s="288"/>
      <c r="BQ119" s="288"/>
      <c r="BR119" s="288"/>
      <c r="BS119" s="288"/>
      <c r="BT119" s="288"/>
    </row>
    <row r="120" spans="1:72" s="287" customFormat="1" ht="26.25" x14ac:dyDescent="0.25">
      <c r="A120" s="299" t="s">
        <v>196</v>
      </c>
      <c r="B120" s="300" t="s">
        <v>286</v>
      </c>
      <c r="C120" s="296" t="s">
        <v>287</v>
      </c>
      <c r="D120" s="284" t="s">
        <v>408</v>
      </c>
      <c r="E120" s="315">
        <v>0</v>
      </c>
      <c r="F120" s="315">
        <v>0</v>
      </c>
      <c r="G120" s="315">
        <v>0</v>
      </c>
      <c r="H120" s="315">
        <v>0</v>
      </c>
      <c r="I120" s="315">
        <v>0</v>
      </c>
      <c r="J120" s="315">
        <v>0</v>
      </c>
      <c r="K120" s="315">
        <v>0</v>
      </c>
      <c r="L120" s="315">
        <v>0</v>
      </c>
      <c r="M120" s="284" t="s">
        <v>408</v>
      </c>
      <c r="N120" s="315">
        <v>0</v>
      </c>
      <c r="O120" s="315">
        <v>0</v>
      </c>
      <c r="P120" s="315">
        <v>0</v>
      </c>
      <c r="Q120" s="315">
        <v>0</v>
      </c>
      <c r="R120" s="315">
        <v>0</v>
      </c>
      <c r="S120" s="315">
        <v>0</v>
      </c>
      <c r="T120" s="315">
        <v>0</v>
      </c>
      <c r="U120" s="315">
        <v>0</v>
      </c>
      <c r="V120" s="303">
        <v>0</v>
      </c>
      <c r="W120" s="303">
        <v>0</v>
      </c>
      <c r="X120" s="303">
        <v>0</v>
      </c>
      <c r="Y120" s="303">
        <v>0</v>
      </c>
      <c r="Z120" s="303">
        <v>0</v>
      </c>
      <c r="AA120" s="303">
        <v>0</v>
      </c>
      <c r="AB120" s="303">
        <v>0</v>
      </c>
      <c r="AC120" s="303">
        <v>0</v>
      </c>
      <c r="AD120" s="284" t="s">
        <v>408</v>
      </c>
      <c r="AS120" s="288"/>
      <c r="AT120" s="288"/>
      <c r="AU120" s="288"/>
      <c r="AV120" s="288"/>
      <c r="AW120" s="288"/>
      <c r="AX120" s="288"/>
      <c r="AY120" s="288"/>
      <c r="AZ120" s="288"/>
      <c r="BA120" s="288"/>
      <c r="BB120" s="288"/>
      <c r="BC120" s="288"/>
      <c r="BD120" s="288"/>
      <c r="BE120" s="288"/>
      <c r="BF120" s="288"/>
      <c r="BG120" s="288"/>
      <c r="BH120" s="288"/>
      <c r="BI120" s="288"/>
      <c r="BJ120" s="288"/>
      <c r="BK120" s="288"/>
      <c r="BL120" s="288"/>
      <c r="BM120" s="288"/>
      <c r="BN120" s="288"/>
      <c r="BO120" s="288"/>
      <c r="BP120" s="288"/>
      <c r="BQ120" s="288"/>
      <c r="BR120" s="288"/>
      <c r="BS120" s="288"/>
      <c r="BT120" s="288"/>
    </row>
    <row r="121" spans="1:72" s="287" customFormat="1" ht="26.25" x14ac:dyDescent="0.25">
      <c r="A121" s="289" t="s">
        <v>196</v>
      </c>
      <c r="B121" s="300" t="s">
        <v>288</v>
      </c>
      <c r="C121" s="296" t="s">
        <v>289</v>
      </c>
      <c r="D121" s="284" t="s">
        <v>408</v>
      </c>
      <c r="E121" s="315">
        <v>0</v>
      </c>
      <c r="F121" s="315">
        <v>0</v>
      </c>
      <c r="G121" s="315">
        <v>0</v>
      </c>
      <c r="H121" s="315">
        <v>0</v>
      </c>
      <c r="I121" s="315">
        <v>0</v>
      </c>
      <c r="J121" s="315">
        <v>0</v>
      </c>
      <c r="K121" s="315">
        <v>0</v>
      </c>
      <c r="L121" s="315">
        <v>0</v>
      </c>
      <c r="M121" s="284" t="s">
        <v>408</v>
      </c>
      <c r="N121" s="315">
        <v>0</v>
      </c>
      <c r="O121" s="315">
        <v>0</v>
      </c>
      <c r="P121" s="315">
        <v>0</v>
      </c>
      <c r="Q121" s="315">
        <v>0</v>
      </c>
      <c r="R121" s="315">
        <v>0</v>
      </c>
      <c r="S121" s="315">
        <v>0</v>
      </c>
      <c r="T121" s="315">
        <v>0</v>
      </c>
      <c r="U121" s="315">
        <v>0</v>
      </c>
      <c r="V121" s="303">
        <v>0</v>
      </c>
      <c r="W121" s="303">
        <v>0</v>
      </c>
      <c r="X121" s="303">
        <v>0</v>
      </c>
      <c r="Y121" s="303">
        <v>0</v>
      </c>
      <c r="Z121" s="303">
        <v>0</v>
      </c>
      <c r="AA121" s="303">
        <v>0</v>
      </c>
      <c r="AB121" s="303">
        <v>0</v>
      </c>
      <c r="AC121" s="303">
        <v>0</v>
      </c>
      <c r="AD121" s="284" t="s">
        <v>408</v>
      </c>
      <c r="AS121" s="288"/>
      <c r="AT121" s="288"/>
      <c r="AU121" s="288"/>
      <c r="AV121" s="288"/>
      <c r="AW121" s="288"/>
      <c r="AX121" s="288"/>
      <c r="AY121" s="288"/>
      <c r="AZ121" s="288"/>
      <c r="BA121" s="288"/>
      <c r="BB121" s="288"/>
      <c r="BC121" s="288"/>
      <c r="BD121" s="288"/>
      <c r="BE121" s="288"/>
      <c r="BF121" s="288"/>
      <c r="BG121" s="288"/>
      <c r="BH121" s="288"/>
      <c r="BI121" s="288"/>
      <c r="BJ121" s="288"/>
      <c r="BK121" s="288"/>
      <c r="BL121" s="288"/>
      <c r="BM121" s="288"/>
      <c r="BN121" s="288"/>
      <c r="BO121" s="288"/>
      <c r="BP121" s="288"/>
      <c r="BQ121" s="288"/>
      <c r="BR121" s="288"/>
      <c r="BS121" s="288"/>
      <c r="BT121" s="288"/>
    </row>
    <row r="122" spans="1:72" s="287" customFormat="1" ht="26.25" x14ac:dyDescent="0.25">
      <c r="A122" s="299" t="s">
        <v>196</v>
      </c>
      <c r="B122" s="300" t="s">
        <v>290</v>
      </c>
      <c r="C122" s="296" t="s">
        <v>291</v>
      </c>
      <c r="D122" s="284" t="s">
        <v>408</v>
      </c>
      <c r="E122" s="315">
        <v>0</v>
      </c>
      <c r="F122" s="315">
        <v>0</v>
      </c>
      <c r="G122" s="315">
        <v>0</v>
      </c>
      <c r="H122" s="315">
        <v>0</v>
      </c>
      <c r="I122" s="315">
        <v>0</v>
      </c>
      <c r="J122" s="315">
        <v>0</v>
      </c>
      <c r="K122" s="315">
        <v>0</v>
      </c>
      <c r="L122" s="315">
        <v>0</v>
      </c>
      <c r="M122" s="284" t="s">
        <v>408</v>
      </c>
      <c r="N122" s="315">
        <v>0</v>
      </c>
      <c r="O122" s="315">
        <v>0</v>
      </c>
      <c r="P122" s="315">
        <v>0</v>
      </c>
      <c r="Q122" s="315">
        <v>0</v>
      </c>
      <c r="R122" s="315">
        <v>0</v>
      </c>
      <c r="S122" s="315">
        <v>0</v>
      </c>
      <c r="T122" s="315">
        <v>0</v>
      </c>
      <c r="U122" s="315">
        <v>0</v>
      </c>
      <c r="V122" s="303">
        <v>0</v>
      </c>
      <c r="W122" s="303">
        <v>0</v>
      </c>
      <c r="X122" s="303">
        <v>0</v>
      </c>
      <c r="Y122" s="303">
        <v>0</v>
      </c>
      <c r="Z122" s="303">
        <v>0</v>
      </c>
      <c r="AA122" s="303">
        <v>0</v>
      </c>
      <c r="AB122" s="303">
        <v>0</v>
      </c>
      <c r="AC122" s="303">
        <v>0</v>
      </c>
      <c r="AD122" s="284" t="s">
        <v>408</v>
      </c>
      <c r="AS122" s="288"/>
      <c r="AT122" s="288"/>
      <c r="AU122" s="288"/>
      <c r="AV122" s="288"/>
      <c r="AW122" s="288"/>
      <c r="AX122" s="288"/>
      <c r="AY122" s="288"/>
      <c r="AZ122" s="288"/>
      <c r="BA122" s="288"/>
      <c r="BB122" s="288"/>
      <c r="BC122" s="288"/>
      <c r="BD122" s="288"/>
      <c r="BE122" s="288"/>
      <c r="BF122" s="288"/>
      <c r="BG122" s="288"/>
      <c r="BH122" s="288"/>
      <c r="BI122" s="288"/>
      <c r="BJ122" s="288"/>
      <c r="BK122" s="288"/>
      <c r="BL122" s="288"/>
      <c r="BM122" s="288"/>
      <c r="BN122" s="288"/>
      <c r="BO122" s="288"/>
      <c r="BP122" s="288"/>
      <c r="BQ122" s="288"/>
      <c r="BR122" s="288"/>
      <c r="BS122" s="288"/>
      <c r="BT122" s="288"/>
    </row>
    <row r="123" spans="1:72" s="287" customFormat="1" ht="26.25" x14ac:dyDescent="0.25">
      <c r="A123" s="289" t="s">
        <v>196</v>
      </c>
      <c r="B123" s="300" t="s">
        <v>292</v>
      </c>
      <c r="C123" s="296" t="s">
        <v>293</v>
      </c>
      <c r="D123" s="284" t="s">
        <v>408</v>
      </c>
      <c r="E123" s="315">
        <v>0</v>
      </c>
      <c r="F123" s="315">
        <v>0</v>
      </c>
      <c r="G123" s="328">
        <f>SUM(G124:G126)</f>
        <v>0</v>
      </c>
      <c r="H123" s="315">
        <v>0</v>
      </c>
      <c r="I123" s="315">
        <v>0</v>
      </c>
      <c r="J123" s="315">
        <v>0</v>
      </c>
      <c r="K123" s="315">
        <v>0</v>
      </c>
      <c r="L123" s="315">
        <v>0</v>
      </c>
      <c r="M123" s="284" t="s">
        <v>408</v>
      </c>
      <c r="N123" s="315">
        <v>0</v>
      </c>
      <c r="O123" s="315">
        <v>0</v>
      </c>
      <c r="P123" s="328">
        <f>SUM(P124:P126)</f>
        <v>0</v>
      </c>
      <c r="Q123" s="315">
        <v>0</v>
      </c>
      <c r="R123" s="315">
        <v>0</v>
      </c>
      <c r="S123" s="315">
        <v>0</v>
      </c>
      <c r="T123" s="315">
        <v>0</v>
      </c>
      <c r="U123" s="315">
        <v>0</v>
      </c>
      <c r="V123" s="303">
        <v>0</v>
      </c>
      <c r="W123" s="303">
        <v>0</v>
      </c>
      <c r="X123" s="303">
        <v>0</v>
      </c>
      <c r="Y123" s="303">
        <v>0</v>
      </c>
      <c r="Z123" s="303">
        <v>0</v>
      </c>
      <c r="AA123" s="303">
        <v>0</v>
      </c>
      <c r="AB123" s="303">
        <v>0</v>
      </c>
      <c r="AC123" s="303">
        <v>0</v>
      </c>
      <c r="AD123" s="284" t="s">
        <v>408</v>
      </c>
      <c r="AS123" s="288"/>
      <c r="AT123" s="288"/>
      <c r="AU123" s="288"/>
      <c r="AV123" s="288"/>
      <c r="AW123" s="288"/>
      <c r="AX123" s="288"/>
      <c r="AY123" s="288"/>
      <c r="AZ123" s="288"/>
      <c r="BA123" s="288"/>
      <c r="BB123" s="288"/>
      <c r="BC123" s="288"/>
      <c r="BD123" s="288"/>
      <c r="BE123" s="288"/>
      <c r="BF123" s="288"/>
      <c r="BG123" s="288"/>
      <c r="BH123" s="288"/>
      <c r="BI123" s="288"/>
      <c r="BJ123" s="288"/>
      <c r="BK123" s="288"/>
      <c r="BL123" s="288"/>
      <c r="BM123" s="288"/>
      <c r="BN123" s="288"/>
      <c r="BO123" s="288"/>
      <c r="BP123" s="288"/>
      <c r="BQ123" s="288"/>
      <c r="BR123" s="288"/>
      <c r="BS123" s="288"/>
      <c r="BT123" s="288"/>
    </row>
    <row r="124" spans="1:72" s="287" customFormat="1" ht="26.25" x14ac:dyDescent="0.25">
      <c r="A124" s="299" t="s">
        <v>196</v>
      </c>
      <c r="B124" s="300" t="s">
        <v>294</v>
      </c>
      <c r="C124" s="296" t="s">
        <v>295</v>
      </c>
      <c r="D124" s="284" t="s">
        <v>408</v>
      </c>
      <c r="E124" s="315">
        <v>0</v>
      </c>
      <c r="F124" s="315">
        <v>0</v>
      </c>
      <c r="G124" s="315">
        <v>0</v>
      </c>
      <c r="H124" s="315">
        <v>0</v>
      </c>
      <c r="I124" s="315">
        <v>0</v>
      </c>
      <c r="J124" s="315">
        <v>0</v>
      </c>
      <c r="K124" s="315">
        <v>0</v>
      </c>
      <c r="L124" s="315">
        <v>0</v>
      </c>
      <c r="M124" s="284" t="s">
        <v>408</v>
      </c>
      <c r="N124" s="315">
        <v>0</v>
      </c>
      <c r="O124" s="315">
        <v>0</v>
      </c>
      <c r="P124" s="315">
        <v>0</v>
      </c>
      <c r="Q124" s="315">
        <v>0</v>
      </c>
      <c r="R124" s="315">
        <v>0</v>
      </c>
      <c r="S124" s="315">
        <v>0</v>
      </c>
      <c r="T124" s="315">
        <v>0</v>
      </c>
      <c r="U124" s="315">
        <v>0</v>
      </c>
      <c r="V124" s="303">
        <v>0</v>
      </c>
      <c r="W124" s="303">
        <v>0</v>
      </c>
      <c r="X124" s="303">
        <v>0</v>
      </c>
      <c r="Y124" s="303">
        <v>0</v>
      </c>
      <c r="Z124" s="303">
        <v>0</v>
      </c>
      <c r="AA124" s="303">
        <v>0</v>
      </c>
      <c r="AB124" s="303">
        <v>0</v>
      </c>
      <c r="AC124" s="303">
        <v>0</v>
      </c>
      <c r="AD124" s="284" t="s">
        <v>408</v>
      </c>
      <c r="AS124" s="288"/>
      <c r="AT124" s="288"/>
      <c r="AU124" s="288"/>
      <c r="AV124" s="288"/>
      <c r="AW124" s="288"/>
      <c r="AX124" s="288"/>
      <c r="AY124" s="288"/>
      <c r="AZ124" s="288"/>
      <c r="BA124" s="288"/>
      <c r="BB124" s="288"/>
      <c r="BC124" s="288"/>
      <c r="BD124" s="288"/>
      <c r="BE124" s="288"/>
      <c r="BF124" s="288"/>
      <c r="BG124" s="288"/>
      <c r="BH124" s="288"/>
      <c r="BI124" s="288"/>
      <c r="BJ124" s="288"/>
      <c r="BK124" s="288"/>
      <c r="BL124" s="288"/>
      <c r="BM124" s="288"/>
      <c r="BN124" s="288"/>
      <c r="BO124" s="288"/>
      <c r="BP124" s="288"/>
      <c r="BQ124" s="288"/>
      <c r="BR124" s="288"/>
      <c r="BS124" s="288"/>
      <c r="BT124" s="288"/>
    </row>
    <row r="125" spans="1:72" s="287" customFormat="1" ht="26.25" x14ac:dyDescent="0.25">
      <c r="A125" s="289" t="s">
        <v>196</v>
      </c>
      <c r="B125" s="300" t="s">
        <v>296</v>
      </c>
      <c r="C125" s="296" t="s">
        <v>297</v>
      </c>
      <c r="D125" s="284" t="s">
        <v>408</v>
      </c>
      <c r="E125" s="315">
        <v>0</v>
      </c>
      <c r="F125" s="315">
        <v>0</v>
      </c>
      <c r="G125" s="315">
        <v>0</v>
      </c>
      <c r="H125" s="315">
        <v>0</v>
      </c>
      <c r="I125" s="315">
        <v>0</v>
      </c>
      <c r="J125" s="315">
        <v>0</v>
      </c>
      <c r="K125" s="315">
        <v>0</v>
      </c>
      <c r="L125" s="315">
        <v>0</v>
      </c>
      <c r="M125" s="284" t="s">
        <v>408</v>
      </c>
      <c r="N125" s="315">
        <v>0</v>
      </c>
      <c r="O125" s="315">
        <v>0</v>
      </c>
      <c r="P125" s="315">
        <v>0</v>
      </c>
      <c r="Q125" s="315">
        <v>0</v>
      </c>
      <c r="R125" s="315">
        <v>0</v>
      </c>
      <c r="S125" s="315">
        <v>0</v>
      </c>
      <c r="T125" s="315">
        <v>0</v>
      </c>
      <c r="U125" s="315">
        <v>0</v>
      </c>
      <c r="V125" s="303">
        <v>0</v>
      </c>
      <c r="W125" s="303">
        <v>0</v>
      </c>
      <c r="X125" s="303">
        <v>0</v>
      </c>
      <c r="Y125" s="303">
        <v>0</v>
      </c>
      <c r="Z125" s="303">
        <v>0</v>
      </c>
      <c r="AA125" s="303">
        <v>0</v>
      </c>
      <c r="AB125" s="303">
        <v>0</v>
      </c>
      <c r="AC125" s="303">
        <v>0</v>
      </c>
      <c r="AD125" s="284" t="s">
        <v>408</v>
      </c>
      <c r="AS125" s="288"/>
      <c r="AT125" s="288"/>
      <c r="AU125" s="288"/>
      <c r="AV125" s="288"/>
      <c r="AW125" s="288"/>
      <c r="AX125" s="288"/>
      <c r="AY125" s="288"/>
      <c r="AZ125" s="288"/>
      <c r="BA125" s="288"/>
      <c r="BB125" s="288"/>
      <c r="BC125" s="288"/>
      <c r="BD125" s="288"/>
      <c r="BE125" s="288"/>
      <c r="BF125" s="288"/>
      <c r="BG125" s="288"/>
      <c r="BH125" s="288"/>
      <c r="BI125" s="288"/>
      <c r="BJ125" s="288"/>
      <c r="BK125" s="288"/>
      <c r="BL125" s="288"/>
      <c r="BM125" s="288"/>
      <c r="BN125" s="288"/>
      <c r="BO125" s="288"/>
      <c r="BP125" s="288"/>
      <c r="BQ125" s="288"/>
      <c r="BR125" s="288"/>
      <c r="BS125" s="288"/>
      <c r="BT125" s="288"/>
    </row>
    <row r="126" spans="1:72" s="287" customFormat="1" ht="26.25" x14ac:dyDescent="0.25">
      <c r="A126" s="299" t="s">
        <v>196</v>
      </c>
      <c r="B126" s="300" t="s">
        <v>298</v>
      </c>
      <c r="C126" s="296" t="s">
        <v>299</v>
      </c>
      <c r="D126" s="284" t="s">
        <v>408</v>
      </c>
      <c r="E126" s="315">
        <v>0</v>
      </c>
      <c r="F126" s="315">
        <v>0</v>
      </c>
      <c r="G126" s="315">
        <v>0</v>
      </c>
      <c r="H126" s="315">
        <v>0</v>
      </c>
      <c r="I126" s="315">
        <v>0</v>
      </c>
      <c r="J126" s="315">
        <v>0</v>
      </c>
      <c r="K126" s="315">
        <v>0</v>
      </c>
      <c r="L126" s="315">
        <v>0</v>
      </c>
      <c r="M126" s="284" t="s">
        <v>408</v>
      </c>
      <c r="N126" s="315">
        <v>0</v>
      </c>
      <c r="O126" s="315">
        <v>0</v>
      </c>
      <c r="P126" s="315">
        <v>0</v>
      </c>
      <c r="Q126" s="315">
        <v>0</v>
      </c>
      <c r="R126" s="315">
        <v>0</v>
      </c>
      <c r="S126" s="315">
        <v>0</v>
      </c>
      <c r="T126" s="315">
        <v>0</v>
      </c>
      <c r="U126" s="315">
        <v>0</v>
      </c>
      <c r="V126" s="303">
        <v>0</v>
      </c>
      <c r="W126" s="303">
        <v>0</v>
      </c>
      <c r="X126" s="303">
        <v>0</v>
      </c>
      <c r="Y126" s="303">
        <v>0</v>
      </c>
      <c r="Z126" s="303">
        <v>0</v>
      </c>
      <c r="AA126" s="303">
        <v>0</v>
      </c>
      <c r="AB126" s="303">
        <v>0</v>
      </c>
      <c r="AC126" s="303">
        <v>0</v>
      </c>
      <c r="AD126" s="284" t="s">
        <v>408</v>
      </c>
      <c r="AS126" s="288"/>
      <c r="AT126" s="288"/>
      <c r="AU126" s="288"/>
      <c r="AV126" s="288"/>
      <c r="AW126" s="288"/>
      <c r="AX126" s="288"/>
      <c r="AY126" s="288"/>
      <c r="AZ126" s="288"/>
      <c r="BA126" s="288"/>
      <c r="BB126" s="288"/>
      <c r="BC126" s="288"/>
      <c r="BD126" s="288"/>
      <c r="BE126" s="288"/>
      <c r="BF126" s="288"/>
      <c r="BG126" s="288"/>
      <c r="BH126" s="288"/>
      <c r="BI126" s="288"/>
      <c r="BJ126" s="288"/>
      <c r="BK126" s="288"/>
      <c r="BL126" s="288"/>
      <c r="BM126" s="288"/>
      <c r="BN126" s="288"/>
      <c r="BO126" s="288"/>
      <c r="BP126" s="288"/>
      <c r="BQ126" s="288"/>
      <c r="BR126" s="288"/>
      <c r="BS126" s="288"/>
      <c r="BT126" s="288"/>
    </row>
    <row r="127" spans="1:72" s="287" customFormat="1" ht="26.25" x14ac:dyDescent="0.25">
      <c r="A127" s="289" t="s">
        <v>196</v>
      </c>
      <c r="B127" s="300" t="s">
        <v>300</v>
      </c>
      <c r="C127" s="296" t="s">
        <v>301</v>
      </c>
      <c r="D127" s="284" t="s">
        <v>408</v>
      </c>
      <c r="E127" s="315">
        <v>0</v>
      </c>
      <c r="F127" s="315">
        <v>0</v>
      </c>
      <c r="G127" s="328">
        <f>SUM(G128:G130)</f>
        <v>0</v>
      </c>
      <c r="H127" s="315">
        <v>0</v>
      </c>
      <c r="I127" s="315">
        <v>0</v>
      </c>
      <c r="J127" s="315">
        <v>0</v>
      </c>
      <c r="K127" s="315">
        <v>0</v>
      </c>
      <c r="L127" s="315">
        <v>0</v>
      </c>
      <c r="M127" s="284" t="s">
        <v>408</v>
      </c>
      <c r="N127" s="315">
        <v>0</v>
      </c>
      <c r="O127" s="315">
        <v>0</v>
      </c>
      <c r="P127" s="328">
        <f>SUM(P128:P130)</f>
        <v>0</v>
      </c>
      <c r="Q127" s="315">
        <v>0</v>
      </c>
      <c r="R127" s="315">
        <v>0</v>
      </c>
      <c r="S127" s="315">
        <v>0</v>
      </c>
      <c r="T127" s="315">
        <v>0</v>
      </c>
      <c r="U127" s="315">
        <v>0</v>
      </c>
      <c r="V127" s="303">
        <v>0</v>
      </c>
      <c r="W127" s="303">
        <v>0</v>
      </c>
      <c r="X127" s="303">
        <v>0</v>
      </c>
      <c r="Y127" s="303">
        <v>0</v>
      </c>
      <c r="Z127" s="303">
        <v>0</v>
      </c>
      <c r="AA127" s="303">
        <v>0</v>
      </c>
      <c r="AB127" s="303">
        <v>0</v>
      </c>
      <c r="AC127" s="303">
        <v>0</v>
      </c>
      <c r="AD127" s="284" t="s">
        <v>408</v>
      </c>
      <c r="AS127" s="288"/>
      <c r="AT127" s="288"/>
      <c r="AU127" s="288"/>
      <c r="AV127" s="288"/>
      <c r="AW127" s="288"/>
      <c r="AX127" s="288"/>
      <c r="AY127" s="288"/>
      <c r="AZ127" s="288"/>
      <c r="BA127" s="288"/>
      <c r="BB127" s="288"/>
      <c r="BC127" s="288"/>
      <c r="BD127" s="288"/>
      <c r="BE127" s="288"/>
      <c r="BF127" s="288"/>
      <c r="BG127" s="288"/>
      <c r="BH127" s="288"/>
      <c r="BI127" s="288"/>
      <c r="BJ127" s="288"/>
      <c r="BK127" s="288"/>
      <c r="BL127" s="288"/>
      <c r="BM127" s="288"/>
      <c r="BN127" s="288"/>
      <c r="BO127" s="288"/>
      <c r="BP127" s="288"/>
      <c r="BQ127" s="288"/>
      <c r="BR127" s="288"/>
      <c r="BS127" s="288"/>
      <c r="BT127" s="288"/>
    </row>
    <row r="128" spans="1:72" s="287" customFormat="1" ht="26.25" x14ac:dyDescent="0.25">
      <c r="A128" s="299" t="s">
        <v>196</v>
      </c>
      <c r="B128" s="300" t="s">
        <v>302</v>
      </c>
      <c r="C128" s="296" t="s">
        <v>303</v>
      </c>
      <c r="D128" s="284" t="s">
        <v>408</v>
      </c>
      <c r="E128" s="315">
        <v>0</v>
      </c>
      <c r="F128" s="315">
        <v>0</v>
      </c>
      <c r="G128" s="315">
        <v>0</v>
      </c>
      <c r="H128" s="315">
        <v>0</v>
      </c>
      <c r="I128" s="315">
        <v>0</v>
      </c>
      <c r="J128" s="315">
        <v>0</v>
      </c>
      <c r="K128" s="315">
        <v>0</v>
      </c>
      <c r="L128" s="315">
        <v>0</v>
      </c>
      <c r="M128" s="284" t="s">
        <v>408</v>
      </c>
      <c r="N128" s="315">
        <v>0</v>
      </c>
      <c r="O128" s="315">
        <v>0</v>
      </c>
      <c r="P128" s="315">
        <v>0</v>
      </c>
      <c r="Q128" s="315">
        <v>0</v>
      </c>
      <c r="R128" s="315">
        <v>0</v>
      </c>
      <c r="S128" s="315">
        <v>0</v>
      </c>
      <c r="T128" s="315">
        <v>0</v>
      </c>
      <c r="U128" s="315">
        <v>0</v>
      </c>
      <c r="V128" s="303">
        <v>0</v>
      </c>
      <c r="W128" s="303">
        <v>0</v>
      </c>
      <c r="X128" s="303">
        <v>0</v>
      </c>
      <c r="Y128" s="303">
        <v>0</v>
      </c>
      <c r="Z128" s="303">
        <v>0</v>
      </c>
      <c r="AA128" s="303">
        <v>0</v>
      </c>
      <c r="AB128" s="303">
        <v>0</v>
      </c>
      <c r="AC128" s="303">
        <v>0</v>
      </c>
      <c r="AD128" s="284" t="s">
        <v>408</v>
      </c>
      <c r="AS128" s="288"/>
      <c r="AT128" s="288"/>
      <c r="AU128" s="288"/>
      <c r="AV128" s="288"/>
      <c r="AW128" s="288"/>
      <c r="AX128" s="288"/>
      <c r="AY128" s="288"/>
      <c r="AZ128" s="288"/>
      <c r="BA128" s="288"/>
      <c r="BB128" s="288"/>
      <c r="BC128" s="288"/>
      <c r="BD128" s="288"/>
      <c r="BE128" s="288"/>
      <c r="BF128" s="288"/>
      <c r="BG128" s="288"/>
      <c r="BH128" s="288"/>
      <c r="BI128" s="288"/>
      <c r="BJ128" s="288"/>
      <c r="BK128" s="288"/>
      <c r="BL128" s="288"/>
      <c r="BM128" s="288"/>
      <c r="BN128" s="288"/>
      <c r="BO128" s="288"/>
      <c r="BP128" s="288"/>
      <c r="BQ128" s="288"/>
      <c r="BR128" s="288"/>
      <c r="BS128" s="288"/>
      <c r="BT128" s="288"/>
    </row>
    <row r="129" spans="1:72" s="287" customFormat="1" ht="26.25" x14ac:dyDescent="0.25">
      <c r="A129" s="289" t="s">
        <v>196</v>
      </c>
      <c r="B129" s="300" t="s">
        <v>304</v>
      </c>
      <c r="C129" s="296" t="s">
        <v>305</v>
      </c>
      <c r="D129" s="284" t="s">
        <v>408</v>
      </c>
      <c r="E129" s="315">
        <v>0</v>
      </c>
      <c r="F129" s="315">
        <v>0</v>
      </c>
      <c r="G129" s="315">
        <v>0</v>
      </c>
      <c r="H129" s="315">
        <v>0</v>
      </c>
      <c r="I129" s="315">
        <v>0</v>
      </c>
      <c r="J129" s="315">
        <v>0</v>
      </c>
      <c r="K129" s="315">
        <v>0</v>
      </c>
      <c r="L129" s="315">
        <v>0</v>
      </c>
      <c r="M129" s="284" t="s">
        <v>408</v>
      </c>
      <c r="N129" s="315">
        <v>0</v>
      </c>
      <c r="O129" s="315">
        <v>0</v>
      </c>
      <c r="P129" s="315">
        <v>0</v>
      </c>
      <c r="Q129" s="315">
        <v>0</v>
      </c>
      <c r="R129" s="315">
        <v>0</v>
      </c>
      <c r="S129" s="315">
        <v>0</v>
      </c>
      <c r="T129" s="315">
        <v>0</v>
      </c>
      <c r="U129" s="315">
        <v>0</v>
      </c>
      <c r="V129" s="303">
        <v>0</v>
      </c>
      <c r="W129" s="303">
        <v>0</v>
      </c>
      <c r="X129" s="303">
        <v>0</v>
      </c>
      <c r="Y129" s="303">
        <v>0</v>
      </c>
      <c r="Z129" s="303">
        <v>0</v>
      </c>
      <c r="AA129" s="303">
        <v>0</v>
      </c>
      <c r="AB129" s="303">
        <v>0</v>
      </c>
      <c r="AC129" s="303">
        <v>0</v>
      </c>
      <c r="AD129" s="284" t="s">
        <v>408</v>
      </c>
      <c r="AS129" s="288"/>
      <c r="AT129" s="288"/>
      <c r="AU129" s="288"/>
      <c r="AV129" s="288"/>
      <c r="AW129" s="288"/>
      <c r="AX129" s="288"/>
      <c r="AY129" s="288"/>
      <c r="AZ129" s="288"/>
      <c r="BA129" s="288"/>
      <c r="BB129" s="288"/>
      <c r="BC129" s="288"/>
      <c r="BD129" s="288"/>
      <c r="BE129" s="288"/>
      <c r="BF129" s="288"/>
      <c r="BG129" s="288"/>
      <c r="BH129" s="288"/>
      <c r="BI129" s="288"/>
      <c r="BJ129" s="288"/>
      <c r="BK129" s="288"/>
      <c r="BL129" s="288"/>
      <c r="BM129" s="288"/>
      <c r="BN129" s="288"/>
      <c r="BO129" s="288"/>
      <c r="BP129" s="288"/>
      <c r="BQ129" s="288"/>
      <c r="BR129" s="288"/>
      <c r="BS129" s="288"/>
      <c r="BT129" s="288"/>
    </row>
    <row r="130" spans="1:72" s="287" customFormat="1" ht="26.25" x14ac:dyDescent="0.25">
      <c r="A130" s="299" t="s">
        <v>196</v>
      </c>
      <c r="B130" s="300" t="s">
        <v>306</v>
      </c>
      <c r="C130" s="296" t="s">
        <v>307</v>
      </c>
      <c r="D130" s="284" t="s">
        <v>408</v>
      </c>
      <c r="E130" s="315">
        <v>0</v>
      </c>
      <c r="F130" s="315">
        <v>0</v>
      </c>
      <c r="G130" s="315">
        <v>0</v>
      </c>
      <c r="H130" s="315">
        <v>0</v>
      </c>
      <c r="I130" s="315">
        <v>0</v>
      </c>
      <c r="J130" s="315">
        <v>0</v>
      </c>
      <c r="K130" s="315">
        <v>0</v>
      </c>
      <c r="L130" s="315">
        <v>0</v>
      </c>
      <c r="M130" s="284" t="s">
        <v>408</v>
      </c>
      <c r="N130" s="315">
        <v>0</v>
      </c>
      <c r="O130" s="315">
        <v>0</v>
      </c>
      <c r="P130" s="315">
        <v>0</v>
      </c>
      <c r="Q130" s="315">
        <v>0</v>
      </c>
      <c r="R130" s="315">
        <v>0</v>
      </c>
      <c r="S130" s="315">
        <v>0</v>
      </c>
      <c r="T130" s="315">
        <v>0</v>
      </c>
      <c r="U130" s="315">
        <v>0</v>
      </c>
      <c r="V130" s="303">
        <v>0</v>
      </c>
      <c r="W130" s="303">
        <v>0</v>
      </c>
      <c r="X130" s="303">
        <v>0</v>
      </c>
      <c r="Y130" s="303">
        <v>0</v>
      </c>
      <c r="Z130" s="303">
        <v>0</v>
      </c>
      <c r="AA130" s="303">
        <v>0</v>
      </c>
      <c r="AB130" s="303">
        <v>0</v>
      </c>
      <c r="AC130" s="303">
        <v>0</v>
      </c>
      <c r="AD130" s="284" t="s">
        <v>408</v>
      </c>
      <c r="AS130" s="288"/>
      <c r="AT130" s="288"/>
      <c r="AU130" s="288"/>
      <c r="AV130" s="288"/>
      <c r="AW130" s="288"/>
      <c r="AX130" s="288"/>
      <c r="AY130" s="288"/>
      <c r="AZ130" s="288"/>
      <c r="BA130" s="288"/>
      <c r="BB130" s="288"/>
      <c r="BC130" s="288"/>
      <c r="BD130" s="288"/>
      <c r="BE130" s="288"/>
      <c r="BF130" s="288"/>
      <c r="BG130" s="288"/>
      <c r="BH130" s="288"/>
      <c r="BI130" s="288"/>
      <c r="BJ130" s="288"/>
      <c r="BK130" s="288"/>
      <c r="BL130" s="288"/>
      <c r="BM130" s="288"/>
      <c r="BN130" s="288"/>
      <c r="BO130" s="288"/>
      <c r="BP130" s="288"/>
      <c r="BQ130" s="288"/>
      <c r="BR130" s="288"/>
      <c r="BS130" s="288"/>
      <c r="BT130" s="288"/>
    </row>
    <row r="131" spans="1:72" s="287" customFormat="1" ht="26.25" x14ac:dyDescent="0.25">
      <c r="A131" s="289" t="s">
        <v>196</v>
      </c>
      <c r="B131" s="300" t="s">
        <v>308</v>
      </c>
      <c r="C131" s="296" t="s">
        <v>309</v>
      </c>
      <c r="D131" s="284" t="s">
        <v>408</v>
      </c>
      <c r="E131" s="315">
        <v>0</v>
      </c>
      <c r="F131" s="315">
        <v>0</v>
      </c>
      <c r="G131" s="328">
        <f>SUM(G132:G134)</f>
        <v>0</v>
      </c>
      <c r="H131" s="315">
        <v>0</v>
      </c>
      <c r="I131" s="315">
        <v>0</v>
      </c>
      <c r="J131" s="315">
        <v>0</v>
      </c>
      <c r="K131" s="315">
        <v>0</v>
      </c>
      <c r="L131" s="315">
        <v>0</v>
      </c>
      <c r="M131" s="284" t="s">
        <v>408</v>
      </c>
      <c r="N131" s="315">
        <v>0</v>
      </c>
      <c r="O131" s="315">
        <v>0</v>
      </c>
      <c r="P131" s="328">
        <f>SUM(P132:P134)</f>
        <v>0</v>
      </c>
      <c r="Q131" s="315">
        <v>0</v>
      </c>
      <c r="R131" s="315">
        <v>0</v>
      </c>
      <c r="S131" s="315">
        <v>0</v>
      </c>
      <c r="T131" s="315">
        <v>0</v>
      </c>
      <c r="U131" s="315">
        <v>0</v>
      </c>
      <c r="V131" s="303">
        <v>0</v>
      </c>
      <c r="W131" s="303">
        <v>0</v>
      </c>
      <c r="X131" s="303">
        <v>0</v>
      </c>
      <c r="Y131" s="303">
        <v>0</v>
      </c>
      <c r="Z131" s="303">
        <v>0</v>
      </c>
      <c r="AA131" s="303">
        <v>0</v>
      </c>
      <c r="AB131" s="303">
        <v>0</v>
      </c>
      <c r="AC131" s="303">
        <v>0</v>
      </c>
      <c r="AD131" s="284" t="s">
        <v>408</v>
      </c>
      <c r="AS131" s="288"/>
      <c r="AT131" s="288"/>
      <c r="AU131" s="288"/>
      <c r="AV131" s="288"/>
      <c r="AW131" s="288"/>
      <c r="AX131" s="288"/>
      <c r="AY131" s="288"/>
      <c r="AZ131" s="288"/>
      <c r="BA131" s="288"/>
      <c r="BB131" s="288"/>
      <c r="BC131" s="288"/>
      <c r="BD131" s="288"/>
      <c r="BE131" s="288"/>
      <c r="BF131" s="288"/>
      <c r="BG131" s="288"/>
      <c r="BH131" s="288"/>
      <c r="BI131" s="288"/>
      <c r="BJ131" s="288"/>
      <c r="BK131" s="288"/>
      <c r="BL131" s="288"/>
      <c r="BM131" s="288"/>
      <c r="BN131" s="288"/>
      <c r="BO131" s="288"/>
      <c r="BP131" s="288"/>
      <c r="BQ131" s="288"/>
      <c r="BR131" s="288"/>
      <c r="BS131" s="288"/>
      <c r="BT131" s="288"/>
    </row>
    <row r="132" spans="1:72" s="287" customFormat="1" ht="26.25" x14ac:dyDescent="0.25">
      <c r="A132" s="299" t="s">
        <v>196</v>
      </c>
      <c r="B132" s="300" t="s">
        <v>310</v>
      </c>
      <c r="C132" s="296" t="s">
        <v>311</v>
      </c>
      <c r="D132" s="284" t="s">
        <v>408</v>
      </c>
      <c r="E132" s="315">
        <v>0</v>
      </c>
      <c r="F132" s="315">
        <v>0</v>
      </c>
      <c r="G132" s="315">
        <v>0</v>
      </c>
      <c r="H132" s="315">
        <v>0</v>
      </c>
      <c r="I132" s="315">
        <v>0</v>
      </c>
      <c r="J132" s="315">
        <v>0</v>
      </c>
      <c r="K132" s="315">
        <v>0</v>
      </c>
      <c r="L132" s="315">
        <v>0</v>
      </c>
      <c r="M132" s="284" t="s">
        <v>408</v>
      </c>
      <c r="N132" s="315">
        <v>0</v>
      </c>
      <c r="O132" s="315">
        <v>0</v>
      </c>
      <c r="P132" s="315">
        <v>0</v>
      </c>
      <c r="Q132" s="315">
        <v>0</v>
      </c>
      <c r="R132" s="315">
        <v>0</v>
      </c>
      <c r="S132" s="315">
        <v>0</v>
      </c>
      <c r="T132" s="315">
        <v>0</v>
      </c>
      <c r="U132" s="315">
        <v>0</v>
      </c>
      <c r="V132" s="303">
        <v>0</v>
      </c>
      <c r="W132" s="303">
        <v>0</v>
      </c>
      <c r="X132" s="303">
        <v>0</v>
      </c>
      <c r="Y132" s="303">
        <v>0</v>
      </c>
      <c r="Z132" s="303">
        <v>0</v>
      </c>
      <c r="AA132" s="303">
        <v>0</v>
      </c>
      <c r="AB132" s="303">
        <v>0</v>
      </c>
      <c r="AC132" s="303">
        <v>0</v>
      </c>
      <c r="AD132" s="284" t="s">
        <v>408</v>
      </c>
      <c r="AS132" s="288"/>
      <c r="AT132" s="288"/>
      <c r="AU132" s="288"/>
      <c r="AV132" s="288"/>
      <c r="AW132" s="288"/>
      <c r="AX132" s="288"/>
      <c r="AY132" s="288"/>
      <c r="AZ132" s="288"/>
      <c r="BA132" s="288"/>
      <c r="BB132" s="288"/>
      <c r="BC132" s="288"/>
      <c r="BD132" s="288"/>
      <c r="BE132" s="288"/>
      <c r="BF132" s="288"/>
      <c r="BG132" s="288"/>
      <c r="BH132" s="288"/>
      <c r="BI132" s="288"/>
      <c r="BJ132" s="288"/>
      <c r="BK132" s="288"/>
      <c r="BL132" s="288"/>
      <c r="BM132" s="288"/>
      <c r="BN132" s="288"/>
      <c r="BO132" s="288"/>
      <c r="BP132" s="288"/>
      <c r="BQ132" s="288"/>
      <c r="BR132" s="288"/>
      <c r="BS132" s="288"/>
      <c r="BT132" s="288"/>
    </row>
    <row r="133" spans="1:72" s="287" customFormat="1" ht="26.25" x14ac:dyDescent="0.25">
      <c r="A133" s="289" t="s">
        <v>196</v>
      </c>
      <c r="B133" s="300" t="s">
        <v>312</v>
      </c>
      <c r="C133" s="296" t="s">
        <v>313</v>
      </c>
      <c r="D133" s="284" t="s">
        <v>408</v>
      </c>
      <c r="E133" s="315">
        <v>0</v>
      </c>
      <c r="F133" s="315">
        <v>0</v>
      </c>
      <c r="G133" s="315">
        <v>0</v>
      </c>
      <c r="H133" s="315">
        <v>0</v>
      </c>
      <c r="I133" s="315">
        <v>0</v>
      </c>
      <c r="J133" s="315">
        <v>0</v>
      </c>
      <c r="K133" s="315">
        <v>0</v>
      </c>
      <c r="L133" s="315">
        <v>0</v>
      </c>
      <c r="M133" s="284" t="s">
        <v>408</v>
      </c>
      <c r="N133" s="315">
        <v>0</v>
      </c>
      <c r="O133" s="315">
        <v>0</v>
      </c>
      <c r="P133" s="315">
        <v>0</v>
      </c>
      <c r="Q133" s="315">
        <v>0</v>
      </c>
      <c r="R133" s="315">
        <v>0</v>
      </c>
      <c r="S133" s="315">
        <v>0</v>
      </c>
      <c r="T133" s="315">
        <v>0</v>
      </c>
      <c r="U133" s="315">
        <v>0</v>
      </c>
      <c r="V133" s="303">
        <v>0</v>
      </c>
      <c r="W133" s="303">
        <v>0</v>
      </c>
      <c r="X133" s="303">
        <v>0</v>
      </c>
      <c r="Y133" s="303">
        <v>0</v>
      </c>
      <c r="Z133" s="303">
        <v>0</v>
      </c>
      <c r="AA133" s="303">
        <v>0</v>
      </c>
      <c r="AB133" s="303">
        <v>0</v>
      </c>
      <c r="AC133" s="303">
        <v>0</v>
      </c>
      <c r="AD133" s="284" t="s">
        <v>408</v>
      </c>
      <c r="AS133" s="288"/>
      <c r="AT133" s="288"/>
      <c r="AU133" s="288"/>
      <c r="AV133" s="288"/>
      <c r="AW133" s="288"/>
      <c r="AX133" s="288"/>
      <c r="AY133" s="288"/>
      <c r="AZ133" s="288"/>
      <c r="BA133" s="288"/>
      <c r="BB133" s="288"/>
      <c r="BC133" s="288"/>
      <c r="BD133" s="288"/>
      <c r="BE133" s="288"/>
      <c r="BF133" s="288"/>
      <c r="BG133" s="288"/>
      <c r="BH133" s="288"/>
      <c r="BI133" s="288"/>
      <c r="BJ133" s="288"/>
      <c r="BK133" s="288"/>
      <c r="BL133" s="288"/>
      <c r="BM133" s="288"/>
      <c r="BN133" s="288"/>
      <c r="BO133" s="288"/>
      <c r="BP133" s="288"/>
      <c r="BQ133" s="288"/>
      <c r="BR133" s="288"/>
      <c r="BS133" s="288"/>
      <c r="BT133" s="288"/>
    </row>
    <row r="134" spans="1:72" s="287" customFormat="1" ht="26.25" x14ac:dyDescent="0.25">
      <c r="A134" s="299" t="s">
        <v>196</v>
      </c>
      <c r="B134" s="300" t="s">
        <v>314</v>
      </c>
      <c r="C134" s="296" t="s">
        <v>315</v>
      </c>
      <c r="D134" s="284" t="s">
        <v>408</v>
      </c>
      <c r="E134" s="315">
        <v>0</v>
      </c>
      <c r="F134" s="315">
        <v>0</v>
      </c>
      <c r="G134" s="315">
        <v>0</v>
      </c>
      <c r="H134" s="315">
        <v>0</v>
      </c>
      <c r="I134" s="315">
        <v>0</v>
      </c>
      <c r="J134" s="315">
        <v>0</v>
      </c>
      <c r="K134" s="315">
        <v>0</v>
      </c>
      <c r="L134" s="315">
        <v>0</v>
      </c>
      <c r="M134" s="284" t="s">
        <v>408</v>
      </c>
      <c r="N134" s="315">
        <v>0</v>
      </c>
      <c r="O134" s="315">
        <v>0</v>
      </c>
      <c r="P134" s="315">
        <v>0</v>
      </c>
      <c r="Q134" s="315">
        <v>0</v>
      </c>
      <c r="R134" s="315">
        <v>0</v>
      </c>
      <c r="S134" s="315">
        <v>0</v>
      </c>
      <c r="T134" s="315">
        <v>0</v>
      </c>
      <c r="U134" s="315">
        <v>0</v>
      </c>
      <c r="V134" s="303">
        <v>0</v>
      </c>
      <c r="W134" s="303">
        <v>0</v>
      </c>
      <c r="X134" s="303">
        <v>0</v>
      </c>
      <c r="Y134" s="303">
        <v>0</v>
      </c>
      <c r="Z134" s="303">
        <v>0</v>
      </c>
      <c r="AA134" s="303">
        <v>0</v>
      </c>
      <c r="AB134" s="303">
        <v>0</v>
      </c>
      <c r="AC134" s="303">
        <v>0</v>
      </c>
      <c r="AD134" s="284" t="s">
        <v>408</v>
      </c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  <c r="BI134" s="288"/>
      <c r="BJ134" s="288"/>
      <c r="BK134" s="288"/>
      <c r="BL134" s="288"/>
      <c r="BM134" s="288"/>
      <c r="BN134" s="288"/>
      <c r="BO134" s="288"/>
      <c r="BP134" s="288"/>
      <c r="BQ134" s="288"/>
      <c r="BR134" s="288"/>
      <c r="BS134" s="288"/>
      <c r="BT134" s="288"/>
    </row>
    <row r="135" spans="1:72" s="287" customFormat="1" ht="26.25" x14ac:dyDescent="0.25">
      <c r="A135" s="289" t="s">
        <v>196</v>
      </c>
      <c r="B135" s="300" t="s">
        <v>316</v>
      </c>
      <c r="C135" s="296" t="s">
        <v>317</v>
      </c>
      <c r="D135" s="284" t="s">
        <v>408</v>
      </c>
      <c r="E135" s="315">
        <v>0</v>
      </c>
      <c r="F135" s="315">
        <v>0</v>
      </c>
      <c r="G135" s="328">
        <v>0</v>
      </c>
      <c r="H135" s="315">
        <v>0</v>
      </c>
      <c r="I135" s="315">
        <v>0</v>
      </c>
      <c r="J135" s="315">
        <v>0</v>
      </c>
      <c r="K135" s="315">
        <v>0</v>
      </c>
      <c r="L135" s="315">
        <v>0</v>
      </c>
      <c r="M135" s="284" t="s">
        <v>408</v>
      </c>
      <c r="N135" s="315">
        <v>0</v>
      </c>
      <c r="O135" s="315">
        <v>0</v>
      </c>
      <c r="P135" s="328">
        <v>0</v>
      </c>
      <c r="Q135" s="315">
        <v>0</v>
      </c>
      <c r="R135" s="315">
        <v>0</v>
      </c>
      <c r="S135" s="315">
        <v>0</v>
      </c>
      <c r="T135" s="315">
        <v>0</v>
      </c>
      <c r="U135" s="315">
        <v>0</v>
      </c>
      <c r="V135" s="303">
        <v>0</v>
      </c>
      <c r="W135" s="303">
        <v>0</v>
      </c>
      <c r="X135" s="303">
        <v>0</v>
      </c>
      <c r="Y135" s="303">
        <v>0</v>
      </c>
      <c r="Z135" s="303">
        <v>0</v>
      </c>
      <c r="AA135" s="303">
        <v>0</v>
      </c>
      <c r="AB135" s="303">
        <v>0</v>
      </c>
      <c r="AC135" s="303">
        <v>0</v>
      </c>
      <c r="AD135" s="284" t="s">
        <v>408</v>
      </c>
      <c r="AS135" s="288"/>
      <c r="AT135" s="288"/>
      <c r="AU135" s="288"/>
      <c r="AV135" s="288"/>
      <c r="AW135" s="288"/>
      <c r="AX135" s="288"/>
      <c r="AY135" s="288"/>
      <c r="AZ135" s="288"/>
      <c r="BA135" s="288"/>
      <c r="BB135" s="288"/>
      <c r="BC135" s="288"/>
      <c r="BD135" s="288"/>
      <c r="BE135" s="288"/>
      <c r="BF135" s="288"/>
      <c r="BG135" s="288"/>
      <c r="BH135" s="288"/>
      <c r="BI135" s="288"/>
      <c r="BJ135" s="288"/>
      <c r="BK135" s="288"/>
      <c r="BL135" s="288"/>
      <c r="BM135" s="288"/>
      <c r="BN135" s="288"/>
      <c r="BO135" s="288"/>
      <c r="BP135" s="288"/>
      <c r="BQ135" s="288"/>
      <c r="BR135" s="288"/>
      <c r="BS135" s="288"/>
      <c r="BT135" s="288"/>
    </row>
    <row r="136" spans="1:72" s="287" customFormat="1" ht="26.25" x14ac:dyDescent="0.25">
      <c r="A136" s="299" t="s">
        <v>196</v>
      </c>
      <c r="B136" s="300" t="s">
        <v>318</v>
      </c>
      <c r="C136" s="296" t="s">
        <v>319</v>
      </c>
      <c r="D136" s="284" t="s">
        <v>408</v>
      </c>
      <c r="E136" s="315">
        <v>0</v>
      </c>
      <c r="F136" s="315">
        <v>0</v>
      </c>
      <c r="G136" s="315">
        <v>0</v>
      </c>
      <c r="H136" s="315">
        <v>0</v>
      </c>
      <c r="I136" s="315">
        <v>0</v>
      </c>
      <c r="J136" s="315">
        <v>0</v>
      </c>
      <c r="K136" s="315">
        <v>0</v>
      </c>
      <c r="L136" s="315">
        <v>0</v>
      </c>
      <c r="M136" s="284" t="s">
        <v>408</v>
      </c>
      <c r="N136" s="315">
        <v>0</v>
      </c>
      <c r="O136" s="315">
        <v>0</v>
      </c>
      <c r="P136" s="315">
        <v>0</v>
      </c>
      <c r="Q136" s="315">
        <v>0</v>
      </c>
      <c r="R136" s="315">
        <v>0</v>
      </c>
      <c r="S136" s="315">
        <v>0</v>
      </c>
      <c r="T136" s="315">
        <v>0</v>
      </c>
      <c r="U136" s="315">
        <v>0</v>
      </c>
      <c r="V136" s="303">
        <v>0</v>
      </c>
      <c r="W136" s="303">
        <v>0</v>
      </c>
      <c r="X136" s="303">
        <v>0</v>
      </c>
      <c r="Y136" s="303">
        <v>0</v>
      </c>
      <c r="Z136" s="303">
        <v>0</v>
      </c>
      <c r="AA136" s="303">
        <v>0</v>
      </c>
      <c r="AB136" s="303">
        <v>0</v>
      </c>
      <c r="AC136" s="303">
        <v>0</v>
      </c>
      <c r="AD136" s="284" t="s">
        <v>408</v>
      </c>
      <c r="AS136" s="288"/>
      <c r="AT136" s="288"/>
      <c r="AU136" s="288"/>
      <c r="AV136" s="288"/>
      <c r="AW136" s="288"/>
      <c r="AX136" s="288"/>
      <c r="AY136" s="288"/>
      <c r="AZ136" s="288"/>
      <c r="BA136" s="288"/>
      <c r="BB136" s="288"/>
      <c r="BC136" s="288"/>
      <c r="BD136" s="288"/>
      <c r="BE136" s="288"/>
      <c r="BF136" s="288"/>
      <c r="BG136" s="288"/>
      <c r="BH136" s="288"/>
      <c r="BI136" s="288"/>
      <c r="BJ136" s="288"/>
      <c r="BK136" s="288"/>
      <c r="BL136" s="288"/>
      <c r="BM136" s="288"/>
      <c r="BN136" s="288"/>
      <c r="BO136" s="288"/>
      <c r="BP136" s="288"/>
      <c r="BQ136" s="288"/>
      <c r="BR136" s="288"/>
      <c r="BS136" s="288"/>
      <c r="BT136" s="288"/>
    </row>
    <row r="137" spans="1:72" s="287" customFormat="1" ht="26.25" x14ac:dyDescent="0.25">
      <c r="A137" s="289" t="s">
        <v>196</v>
      </c>
      <c r="B137" s="300" t="s">
        <v>320</v>
      </c>
      <c r="C137" s="296" t="s">
        <v>321</v>
      </c>
      <c r="D137" s="284" t="s">
        <v>408</v>
      </c>
      <c r="E137" s="315">
        <v>0</v>
      </c>
      <c r="F137" s="315">
        <v>0</v>
      </c>
      <c r="G137" s="328">
        <v>0</v>
      </c>
      <c r="H137" s="315">
        <v>0</v>
      </c>
      <c r="I137" s="315">
        <v>0</v>
      </c>
      <c r="J137" s="315">
        <v>0</v>
      </c>
      <c r="K137" s="315">
        <v>0</v>
      </c>
      <c r="L137" s="315">
        <v>0</v>
      </c>
      <c r="M137" s="284" t="s">
        <v>408</v>
      </c>
      <c r="N137" s="315">
        <v>0</v>
      </c>
      <c r="O137" s="315">
        <v>0</v>
      </c>
      <c r="P137" s="328">
        <v>0</v>
      </c>
      <c r="Q137" s="315">
        <v>0</v>
      </c>
      <c r="R137" s="315">
        <v>0</v>
      </c>
      <c r="S137" s="315">
        <v>0</v>
      </c>
      <c r="T137" s="315">
        <v>0</v>
      </c>
      <c r="U137" s="315">
        <v>0</v>
      </c>
      <c r="V137" s="303">
        <v>0</v>
      </c>
      <c r="W137" s="303">
        <v>0</v>
      </c>
      <c r="X137" s="303">
        <v>0</v>
      </c>
      <c r="Y137" s="303">
        <v>0</v>
      </c>
      <c r="Z137" s="303">
        <v>0</v>
      </c>
      <c r="AA137" s="303">
        <v>0</v>
      </c>
      <c r="AB137" s="303">
        <v>0</v>
      </c>
      <c r="AC137" s="303">
        <v>0</v>
      </c>
      <c r="AD137" s="284" t="s">
        <v>408</v>
      </c>
      <c r="AS137" s="288"/>
      <c r="AT137" s="288"/>
      <c r="AU137" s="288"/>
      <c r="AV137" s="288"/>
      <c r="AW137" s="288"/>
      <c r="AX137" s="288"/>
      <c r="AY137" s="288"/>
      <c r="AZ137" s="288"/>
      <c r="BA137" s="288"/>
      <c r="BB137" s="288"/>
      <c r="BC137" s="288"/>
      <c r="BD137" s="288"/>
      <c r="BE137" s="288"/>
      <c r="BF137" s="288"/>
      <c r="BG137" s="288"/>
      <c r="BH137" s="288"/>
      <c r="BI137" s="288"/>
      <c r="BJ137" s="288"/>
      <c r="BK137" s="288"/>
      <c r="BL137" s="288"/>
      <c r="BM137" s="288"/>
      <c r="BN137" s="288"/>
      <c r="BO137" s="288"/>
      <c r="BP137" s="288"/>
      <c r="BQ137" s="288"/>
      <c r="BR137" s="288"/>
      <c r="BS137" s="288"/>
      <c r="BT137" s="288"/>
    </row>
    <row r="138" spans="1:72" s="287" customFormat="1" ht="26.25" x14ac:dyDescent="0.25">
      <c r="A138" s="299" t="s">
        <v>196</v>
      </c>
      <c r="B138" s="300" t="s">
        <v>322</v>
      </c>
      <c r="C138" s="296" t="s">
        <v>323</v>
      </c>
      <c r="D138" s="284" t="s">
        <v>408</v>
      </c>
      <c r="E138" s="315">
        <v>0</v>
      </c>
      <c r="F138" s="315">
        <v>0</v>
      </c>
      <c r="G138" s="315">
        <v>0</v>
      </c>
      <c r="H138" s="315">
        <v>0</v>
      </c>
      <c r="I138" s="315">
        <v>0</v>
      </c>
      <c r="J138" s="315">
        <v>0</v>
      </c>
      <c r="K138" s="315">
        <v>0</v>
      </c>
      <c r="L138" s="315">
        <v>0</v>
      </c>
      <c r="M138" s="284" t="s">
        <v>408</v>
      </c>
      <c r="N138" s="315">
        <v>0</v>
      </c>
      <c r="O138" s="315">
        <v>0</v>
      </c>
      <c r="P138" s="315">
        <v>0</v>
      </c>
      <c r="Q138" s="315">
        <v>0</v>
      </c>
      <c r="R138" s="315">
        <v>0</v>
      </c>
      <c r="S138" s="315">
        <v>0</v>
      </c>
      <c r="T138" s="315">
        <v>0</v>
      </c>
      <c r="U138" s="315">
        <v>0</v>
      </c>
      <c r="V138" s="303">
        <v>0</v>
      </c>
      <c r="W138" s="303">
        <v>0</v>
      </c>
      <c r="X138" s="303">
        <v>0</v>
      </c>
      <c r="Y138" s="303">
        <v>0</v>
      </c>
      <c r="Z138" s="303">
        <v>0</v>
      </c>
      <c r="AA138" s="303">
        <v>0</v>
      </c>
      <c r="AB138" s="303">
        <v>0</v>
      </c>
      <c r="AC138" s="303">
        <v>0</v>
      </c>
      <c r="AD138" s="284" t="s">
        <v>408</v>
      </c>
      <c r="AS138" s="288"/>
      <c r="AT138" s="288"/>
      <c r="AU138" s="288"/>
      <c r="AV138" s="288"/>
      <c r="AW138" s="288"/>
      <c r="AX138" s="288"/>
      <c r="AY138" s="288"/>
      <c r="AZ138" s="288"/>
      <c r="BA138" s="288"/>
      <c r="BB138" s="288"/>
      <c r="BC138" s="288"/>
      <c r="BD138" s="288"/>
      <c r="BE138" s="288"/>
      <c r="BF138" s="288"/>
      <c r="BG138" s="288"/>
      <c r="BH138" s="288"/>
      <c r="BI138" s="288"/>
      <c r="BJ138" s="288"/>
      <c r="BK138" s="288"/>
      <c r="BL138" s="288"/>
      <c r="BM138" s="288"/>
      <c r="BN138" s="288"/>
      <c r="BO138" s="288"/>
      <c r="BP138" s="288"/>
      <c r="BQ138" s="288"/>
      <c r="BR138" s="288"/>
      <c r="BS138" s="288"/>
      <c r="BT138" s="288"/>
    </row>
    <row r="139" spans="1:72" s="287" customFormat="1" ht="26.25" x14ac:dyDescent="0.25">
      <c r="A139" s="289" t="s">
        <v>196</v>
      </c>
      <c r="B139" s="300" t="s">
        <v>324</v>
      </c>
      <c r="C139" s="296" t="s">
        <v>325</v>
      </c>
      <c r="D139" s="284" t="s">
        <v>408</v>
      </c>
      <c r="E139" s="315">
        <v>0</v>
      </c>
      <c r="F139" s="315">
        <v>0</v>
      </c>
      <c r="G139" s="328">
        <v>0</v>
      </c>
      <c r="H139" s="315">
        <v>0</v>
      </c>
      <c r="I139" s="315">
        <v>0</v>
      </c>
      <c r="J139" s="315">
        <v>0</v>
      </c>
      <c r="K139" s="315">
        <v>0</v>
      </c>
      <c r="L139" s="315">
        <v>0</v>
      </c>
      <c r="M139" s="284" t="s">
        <v>408</v>
      </c>
      <c r="N139" s="315">
        <v>0</v>
      </c>
      <c r="O139" s="315">
        <v>0</v>
      </c>
      <c r="P139" s="328">
        <v>0</v>
      </c>
      <c r="Q139" s="315">
        <v>0</v>
      </c>
      <c r="R139" s="315">
        <v>0</v>
      </c>
      <c r="S139" s="315">
        <v>0</v>
      </c>
      <c r="T139" s="315">
        <v>0</v>
      </c>
      <c r="U139" s="315">
        <v>0</v>
      </c>
      <c r="V139" s="303">
        <v>0</v>
      </c>
      <c r="W139" s="303">
        <v>0</v>
      </c>
      <c r="X139" s="303">
        <v>0</v>
      </c>
      <c r="Y139" s="303">
        <v>0</v>
      </c>
      <c r="Z139" s="303">
        <v>0</v>
      </c>
      <c r="AA139" s="303">
        <v>0</v>
      </c>
      <c r="AB139" s="303">
        <v>0</v>
      </c>
      <c r="AC139" s="303">
        <v>0</v>
      </c>
      <c r="AD139" s="284" t="s">
        <v>408</v>
      </c>
      <c r="AS139" s="288"/>
      <c r="AT139" s="288"/>
      <c r="AU139" s="288"/>
      <c r="AV139" s="288"/>
      <c r="AW139" s="288"/>
      <c r="AX139" s="288"/>
      <c r="AY139" s="288"/>
      <c r="AZ139" s="288"/>
      <c r="BA139" s="288"/>
      <c r="BB139" s="288"/>
      <c r="BC139" s="288"/>
      <c r="BD139" s="288"/>
      <c r="BE139" s="288"/>
      <c r="BF139" s="288"/>
      <c r="BG139" s="288"/>
      <c r="BH139" s="288"/>
      <c r="BI139" s="288"/>
      <c r="BJ139" s="288"/>
      <c r="BK139" s="288"/>
      <c r="BL139" s="288"/>
      <c r="BM139" s="288"/>
      <c r="BN139" s="288"/>
      <c r="BO139" s="288"/>
      <c r="BP139" s="288"/>
      <c r="BQ139" s="288"/>
      <c r="BR139" s="288"/>
      <c r="BS139" s="288"/>
      <c r="BT139" s="288"/>
    </row>
    <row r="140" spans="1:72" s="287" customFormat="1" ht="26.25" x14ac:dyDescent="0.25">
      <c r="A140" s="299" t="s">
        <v>196</v>
      </c>
      <c r="B140" s="300" t="s">
        <v>326</v>
      </c>
      <c r="C140" s="296" t="s">
        <v>327</v>
      </c>
      <c r="D140" s="284" t="s">
        <v>408</v>
      </c>
      <c r="E140" s="315">
        <v>0</v>
      </c>
      <c r="F140" s="315">
        <v>0</v>
      </c>
      <c r="G140" s="315">
        <v>0</v>
      </c>
      <c r="H140" s="315">
        <v>0</v>
      </c>
      <c r="I140" s="315">
        <v>0</v>
      </c>
      <c r="J140" s="315">
        <v>0</v>
      </c>
      <c r="K140" s="315">
        <v>0</v>
      </c>
      <c r="L140" s="315">
        <v>0</v>
      </c>
      <c r="M140" s="284" t="s">
        <v>408</v>
      </c>
      <c r="N140" s="315">
        <v>0</v>
      </c>
      <c r="O140" s="315">
        <v>0</v>
      </c>
      <c r="P140" s="315">
        <v>0</v>
      </c>
      <c r="Q140" s="315">
        <v>0</v>
      </c>
      <c r="R140" s="315">
        <v>0</v>
      </c>
      <c r="S140" s="315">
        <v>0</v>
      </c>
      <c r="T140" s="315">
        <v>0</v>
      </c>
      <c r="U140" s="315">
        <v>0</v>
      </c>
      <c r="V140" s="303">
        <v>0</v>
      </c>
      <c r="W140" s="303">
        <v>0</v>
      </c>
      <c r="X140" s="303">
        <v>0</v>
      </c>
      <c r="Y140" s="303">
        <v>0</v>
      </c>
      <c r="Z140" s="303">
        <v>0</v>
      </c>
      <c r="AA140" s="303">
        <v>0</v>
      </c>
      <c r="AB140" s="303">
        <v>0</v>
      </c>
      <c r="AC140" s="303">
        <v>0</v>
      </c>
      <c r="AD140" s="284" t="s">
        <v>408</v>
      </c>
      <c r="AS140" s="288"/>
      <c r="AT140" s="288"/>
      <c r="AU140" s="288"/>
      <c r="AV140" s="288"/>
      <c r="AW140" s="288"/>
      <c r="AX140" s="288"/>
      <c r="AY140" s="288"/>
      <c r="AZ140" s="288"/>
      <c r="BA140" s="288"/>
      <c r="BB140" s="288"/>
      <c r="BC140" s="288"/>
      <c r="BD140" s="288"/>
      <c r="BE140" s="288"/>
      <c r="BF140" s="288"/>
      <c r="BG140" s="288"/>
      <c r="BH140" s="288"/>
      <c r="BI140" s="288"/>
      <c r="BJ140" s="288"/>
      <c r="BK140" s="288"/>
      <c r="BL140" s="288"/>
      <c r="BM140" s="288"/>
      <c r="BN140" s="288"/>
      <c r="BO140" s="288"/>
      <c r="BP140" s="288"/>
      <c r="BQ140" s="288"/>
      <c r="BR140" s="288"/>
      <c r="BS140" s="288"/>
      <c r="BT140" s="288"/>
    </row>
    <row r="141" spans="1:72" s="287" customFormat="1" ht="26.25" x14ac:dyDescent="0.25">
      <c r="A141" s="289" t="s">
        <v>196</v>
      </c>
      <c r="B141" s="300" t="s">
        <v>328</v>
      </c>
      <c r="C141" s="296" t="s">
        <v>329</v>
      </c>
      <c r="D141" s="284" t="s">
        <v>408</v>
      </c>
      <c r="E141" s="315">
        <v>0</v>
      </c>
      <c r="F141" s="315">
        <v>0</v>
      </c>
      <c r="G141" s="328">
        <v>0</v>
      </c>
      <c r="H141" s="315">
        <v>0</v>
      </c>
      <c r="I141" s="315">
        <v>0</v>
      </c>
      <c r="J141" s="315">
        <v>0</v>
      </c>
      <c r="K141" s="315">
        <v>0</v>
      </c>
      <c r="L141" s="315">
        <v>0</v>
      </c>
      <c r="M141" s="284" t="s">
        <v>408</v>
      </c>
      <c r="N141" s="315">
        <v>0</v>
      </c>
      <c r="O141" s="315">
        <v>0</v>
      </c>
      <c r="P141" s="328">
        <v>0</v>
      </c>
      <c r="Q141" s="315">
        <v>0</v>
      </c>
      <c r="R141" s="315">
        <v>0</v>
      </c>
      <c r="S141" s="315">
        <v>0</v>
      </c>
      <c r="T141" s="315">
        <v>0</v>
      </c>
      <c r="U141" s="315">
        <v>0</v>
      </c>
      <c r="V141" s="303">
        <v>0</v>
      </c>
      <c r="W141" s="303">
        <v>0</v>
      </c>
      <c r="X141" s="303">
        <v>0</v>
      </c>
      <c r="Y141" s="303">
        <v>0</v>
      </c>
      <c r="Z141" s="303">
        <v>0</v>
      </c>
      <c r="AA141" s="303">
        <v>0</v>
      </c>
      <c r="AB141" s="303">
        <v>0</v>
      </c>
      <c r="AC141" s="303">
        <v>0</v>
      </c>
      <c r="AD141" s="284" t="s">
        <v>408</v>
      </c>
      <c r="AS141" s="288"/>
      <c r="AT141" s="288"/>
      <c r="AU141" s="288"/>
      <c r="AV141" s="288"/>
      <c r="AW141" s="288"/>
      <c r="AX141" s="288"/>
      <c r="AY141" s="288"/>
      <c r="AZ141" s="288"/>
      <c r="BA141" s="288"/>
      <c r="BB141" s="288"/>
      <c r="BC141" s="288"/>
      <c r="BD141" s="288"/>
      <c r="BE141" s="288"/>
      <c r="BF141" s="288"/>
      <c r="BG141" s="288"/>
      <c r="BH141" s="288"/>
      <c r="BI141" s="288"/>
      <c r="BJ141" s="288"/>
      <c r="BK141" s="288"/>
      <c r="BL141" s="288"/>
      <c r="BM141" s="288"/>
      <c r="BN141" s="288"/>
      <c r="BO141" s="288"/>
      <c r="BP141" s="288"/>
      <c r="BQ141" s="288"/>
      <c r="BR141" s="288"/>
      <c r="BS141" s="288"/>
      <c r="BT141" s="288"/>
    </row>
    <row r="142" spans="1:72" s="287" customFormat="1" ht="26.25" x14ac:dyDescent="0.25">
      <c r="A142" s="299" t="s">
        <v>196</v>
      </c>
      <c r="B142" s="300" t="s">
        <v>330</v>
      </c>
      <c r="C142" s="296" t="s">
        <v>331</v>
      </c>
      <c r="D142" s="284" t="s">
        <v>408</v>
      </c>
      <c r="E142" s="315">
        <v>0</v>
      </c>
      <c r="F142" s="315">
        <v>0</v>
      </c>
      <c r="G142" s="315">
        <v>0</v>
      </c>
      <c r="H142" s="315">
        <v>0</v>
      </c>
      <c r="I142" s="315">
        <v>0</v>
      </c>
      <c r="J142" s="315">
        <v>0</v>
      </c>
      <c r="K142" s="315">
        <v>0</v>
      </c>
      <c r="L142" s="315">
        <v>0</v>
      </c>
      <c r="M142" s="284" t="s">
        <v>408</v>
      </c>
      <c r="N142" s="315">
        <v>0</v>
      </c>
      <c r="O142" s="315">
        <v>0</v>
      </c>
      <c r="P142" s="315">
        <v>0</v>
      </c>
      <c r="Q142" s="315">
        <v>0</v>
      </c>
      <c r="R142" s="315">
        <v>0</v>
      </c>
      <c r="S142" s="315">
        <v>0</v>
      </c>
      <c r="T142" s="315">
        <v>0</v>
      </c>
      <c r="U142" s="315">
        <v>0</v>
      </c>
      <c r="V142" s="303">
        <v>0</v>
      </c>
      <c r="W142" s="303">
        <v>0</v>
      </c>
      <c r="X142" s="303">
        <v>0</v>
      </c>
      <c r="Y142" s="303">
        <v>0</v>
      </c>
      <c r="Z142" s="303">
        <v>0</v>
      </c>
      <c r="AA142" s="303">
        <v>0</v>
      </c>
      <c r="AB142" s="303">
        <v>0</v>
      </c>
      <c r="AC142" s="303">
        <v>0</v>
      </c>
      <c r="AD142" s="284" t="s">
        <v>408</v>
      </c>
      <c r="AS142" s="288"/>
      <c r="AT142" s="288"/>
      <c r="AU142" s="288"/>
      <c r="AV142" s="288"/>
      <c r="AW142" s="288"/>
      <c r="AX142" s="288"/>
      <c r="AY142" s="288"/>
      <c r="AZ142" s="288"/>
      <c r="BA142" s="288"/>
      <c r="BB142" s="288"/>
      <c r="BC142" s="288"/>
      <c r="BD142" s="288"/>
      <c r="BE142" s="288"/>
      <c r="BF142" s="288"/>
      <c r="BG142" s="288"/>
      <c r="BH142" s="288"/>
      <c r="BI142" s="288"/>
      <c r="BJ142" s="288"/>
      <c r="BK142" s="288"/>
      <c r="BL142" s="288"/>
      <c r="BM142" s="288"/>
      <c r="BN142" s="288"/>
      <c r="BO142" s="288"/>
      <c r="BP142" s="288"/>
      <c r="BQ142" s="288"/>
      <c r="BR142" s="288"/>
      <c r="BS142" s="288"/>
      <c r="BT142" s="288"/>
    </row>
    <row r="143" spans="1:72" s="287" customFormat="1" ht="26.25" x14ac:dyDescent="0.25">
      <c r="A143" s="289" t="s">
        <v>196</v>
      </c>
      <c r="B143" s="300" t="s">
        <v>332</v>
      </c>
      <c r="C143" s="296" t="s">
        <v>333</v>
      </c>
      <c r="D143" s="284" t="s">
        <v>408</v>
      </c>
      <c r="E143" s="315">
        <v>0</v>
      </c>
      <c r="F143" s="315">
        <v>0</v>
      </c>
      <c r="G143" s="328">
        <v>0</v>
      </c>
      <c r="H143" s="315">
        <v>0</v>
      </c>
      <c r="I143" s="315">
        <v>0</v>
      </c>
      <c r="J143" s="315">
        <v>0</v>
      </c>
      <c r="K143" s="315">
        <v>0</v>
      </c>
      <c r="L143" s="315">
        <v>0</v>
      </c>
      <c r="M143" s="284" t="s">
        <v>408</v>
      </c>
      <c r="N143" s="315">
        <v>0</v>
      </c>
      <c r="O143" s="315">
        <v>0</v>
      </c>
      <c r="P143" s="328">
        <v>0</v>
      </c>
      <c r="Q143" s="315">
        <v>0</v>
      </c>
      <c r="R143" s="315">
        <v>0</v>
      </c>
      <c r="S143" s="315">
        <v>0</v>
      </c>
      <c r="T143" s="315">
        <v>0</v>
      </c>
      <c r="U143" s="315">
        <v>0</v>
      </c>
      <c r="V143" s="303">
        <v>0</v>
      </c>
      <c r="W143" s="303">
        <v>0</v>
      </c>
      <c r="X143" s="303">
        <v>0</v>
      </c>
      <c r="Y143" s="303">
        <v>0</v>
      </c>
      <c r="Z143" s="303">
        <v>0</v>
      </c>
      <c r="AA143" s="303">
        <v>0</v>
      </c>
      <c r="AB143" s="303">
        <v>0</v>
      </c>
      <c r="AC143" s="303">
        <v>0</v>
      </c>
      <c r="AD143" s="284" t="s">
        <v>408</v>
      </c>
      <c r="AS143" s="288"/>
      <c r="AT143" s="288"/>
      <c r="AU143" s="288"/>
      <c r="AV143" s="288"/>
      <c r="AW143" s="288"/>
      <c r="AX143" s="288"/>
      <c r="AY143" s="288"/>
      <c r="AZ143" s="288"/>
      <c r="BA143" s="288"/>
      <c r="BB143" s="288"/>
      <c r="BC143" s="288"/>
      <c r="BD143" s="288"/>
      <c r="BE143" s="288"/>
      <c r="BF143" s="288"/>
      <c r="BG143" s="288"/>
      <c r="BH143" s="288"/>
      <c r="BI143" s="288"/>
      <c r="BJ143" s="288"/>
      <c r="BK143" s="288"/>
      <c r="BL143" s="288"/>
      <c r="BM143" s="288"/>
      <c r="BN143" s="288"/>
      <c r="BO143" s="288"/>
      <c r="BP143" s="288"/>
      <c r="BQ143" s="288"/>
      <c r="BR143" s="288"/>
      <c r="BS143" s="288"/>
      <c r="BT143" s="288"/>
    </row>
    <row r="144" spans="1:72" s="287" customFormat="1" ht="26.25" x14ac:dyDescent="0.25">
      <c r="A144" s="299" t="s">
        <v>196</v>
      </c>
      <c r="B144" s="300" t="s">
        <v>334</v>
      </c>
      <c r="C144" s="296" t="s">
        <v>335</v>
      </c>
      <c r="D144" s="284" t="s">
        <v>408</v>
      </c>
      <c r="E144" s="315">
        <v>0</v>
      </c>
      <c r="F144" s="315">
        <v>0</v>
      </c>
      <c r="G144" s="315">
        <v>0</v>
      </c>
      <c r="H144" s="315">
        <v>0</v>
      </c>
      <c r="I144" s="315">
        <v>0</v>
      </c>
      <c r="J144" s="315">
        <v>0</v>
      </c>
      <c r="K144" s="315">
        <v>0</v>
      </c>
      <c r="L144" s="315">
        <v>0</v>
      </c>
      <c r="M144" s="284" t="s">
        <v>408</v>
      </c>
      <c r="N144" s="315">
        <v>0</v>
      </c>
      <c r="O144" s="315">
        <v>0</v>
      </c>
      <c r="P144" s="315">
        <v>0</v>
      </c>
      <c r="Q144" s="315">
        <v>0</v>
      </c>
      <c r="R144" s="315">
        <v>0</v>
      </c>
      <c r="S144" s="315">
        <v>0</v>
      </c>
      <c r="T144" s="315">
        <v>0</v>
      </c>
      <c r="U144" s="315">
        <v>0</v>
      </c>
      <c r="V144" s="303">
        <v>0</v>
      </c>
      <c r="W144" s="303">
        <v>0</v>
      </c>
      <c r="X144" s="303">
        <v>0</v>
      </c>
      <c r="Y144" s="303">
        <v>0</v>
      </c>
      <c r="Z144" s="303">
        <v>0</v>
      </c>
      <c r="AA144" s="303">
        <v>0</v>
      </c>
      <c r="AB144" s="303">
        <v>0</v>
      </c>
      <c r="AC144" s="303">
        <v>0</v>
      </c>
      <c r="AD144" s="284" t="s">
        <v>408</v>
      </c>
      <c r="AS144" s="288"/>
      <c r="AT144" s="288"/>
      <c r="AU144" s="288"/>
      <c r="AV144" s="288"/>
      <c r="AW144" s="288"/>
      <c r="AX144" s="288"/>
      <c r="AY144" s="288"/>
      <c r="AZ144" s="288"/>
      <c r="BA144" s="288"/>
      <c r="BB144" s="288"/>
      <c r="BC144" s="288"/>
      <c r="BD144" s="288"/>
      <c r="BE144" s="288"/>
      <c r="BF144" s="288"/>
      <c r="BG144" s="288"/>
      <c r="BH144" s="288"/>
      <c r="BI144" s="288"/>
      <c r="BJ144" s="288"/>
      <c r="BK144" s="288"/>
      <c r="BL144" s="288"/>
      <c r="BM144" s="288"/>
      <c r="BN144" s="288"/>
      <c r="BO144" s="288"/>
      <c r="BP144" s="288"/>
      <c r="BQ144" s="288"/>
      <c r="BR144" s="288"/>
      <c r="BS144" s="288"/>
      <c r="BT144" s="288"/>
    </row>
    <row r="145" spans="1:72" s="287" customFormat="1" ht="26.25" x14ac:dyDescent="0.25">
      <c r="A145" s="289" t="s">
        <v>196</v>
      </c>
      <c r="B145" s="300" t="s">
        <v>336</v>
      </c>
      <c r="C145" s="296" t="s">
        <v>337</v>
      </c>
      <c r="D145" s="284" t="s">
        <v>408</v>
      </c>
      <c r="E145" s="315">
        <v>0</v>
      </c>
      <c r="F145" s="315">
        <v>0</v>
      </c>
      <c r="G145" s="328">
        <v>0</v>
      </c>
      <c r="H145" s="315">
        <v>0</v>
      </c>
      <c r="I145" s="315">
        <v>0</v>
      </c>
      <c r="J145" s="315">
        <v>0</v>
      </c>
      <c r="K145" s="315">
        <v>0</v>
      </c>
      <c r="L145" s="315">
        <v>0</v>
      </c>
      <c r="M145" s="284" t="s">
        <v>408</v>
      </c>
      <c r="N145" s="315">
        <v>0</v>
      </c>
      <c r="O145" s="315">
        <v>0</v>
      </c>
      <c r="P145" s="328">
        <v>0</v>
      </c>
      <c r="Q145" s="315">
        <v>0</v>
      </c>
      <c r="R145" s="315">
        <v>0</v>
      </c>
      <c r="S145" s="315">
        <v>0</v>
      </c>
      <c r="T145" s="315">
        <v>0</v>
      </c>
      <c r="U145" s="315">
        <v>0</v>
      </c>
      <c r="V145" s="303">
        <v>0</v>
      </c>
      <c r="W145" s="303">
        <v>0</v>
      </c>
      <c r="X145" s="303">
        <v>0</v>
      </c>
      <c r="Y145" s="303">
        <v>0</v>
      </c>
      <c r="Z145" s="303">
        <v>0</v>
      </c>
      <c r="AA145" s="303">
        <v>0</v>
      </c>
      <c r="AB145" s="303">
        <v>0</v>
      </c>
      <c r="AC145" s="303">
        <v>0</v>
      </c>
      <c r="AD145" s="284" t="s">
        <v>408</v>
      </c>
      <c r="AS145" s="288"/>
      <c r="AT145" s="288"/>
      <c r="AU145" s="288"/>
      <c r="AV145" s="288"/>
      <c r="AW145" s="288"/>
      <c r="AX145" s="288"/>
      <c r="AY145" s="288"/>
      <c r="AZ145" s="288"/>
      <c r="BA145" s="288"/>
      <c r="BB145" s="288"/>
      <c r="BC145" s="288"/>
      <c r="BD145" s="288"/>
      <c r="BE145" s="288"/>
      <c r="BF145" s="288"/>
      <c r="BG145" s="288"/>
      <c r="BH145" s="288"/>
      <c r="BI145" s="288"/>
      <c r="BJ145" s="288"/>
      <c r="BK145" s="288"/>
      <c r="BL145" s="288"/>
      <c r="BM145" s="288"/>
      <c r="BN145" s="288"/>
      <c r="BO145" s="288"/>
      <c r="BP145" s="288"/>
      <c r="BQ145" s="288"/>
      <c r="BR145" s="288"/>
      <c r="BS145" s="288"/>
      <c r="BT145" s="288"/>
    </row>
    <row r="146" spans="1:72" s="287" customFormat="1" ht="26.25" x14ac:dyDescent="0.25">
      <c r="A146" s="299" t="s">
        <v>196</v>
      </c>
      <c r="B146" s="300" t="s">
        <v>338</v>
      </c>
      <c r="C146" s="296" t="s">
        <v>339</v>
      </c>
      <c r="D146" s="284" t="s">
        <v>408</v>
      </c>
      <c r="E146" s="315">
        <v>0</v>
      </c>
      <c r="F146" s="315">
        <v>0</v>
      </c>
      <c r="G146" s="315">
        <v>0</v>
      </c>
      <c r="H146" s="315">
        <v>0</v>
      </c>
      <c r="I146" s="315">
        <v>0</v>
      </c>
      <c r="J146" s="315">
        <v>0</v>
      </c>
      <c r="K146" s="315">
        <v>0</v>
      </c>
      <c r="L146" s="315">
        <v>0</v>
      </c>
      <c r="M146" s="284" t="s">
        <v>408</v>
      </c>
      <c r="N146" s="315">
        <v>0</v>
      </c>
      <c r="O146" s="315">
        <v>0</v>
      </c>
      <c r="P146" s="315">
        <v>0</v>
      </c>
      <c r="Q146" s="315">
        <v>0</v>
      </c>
      <c r="R146" s="315">
        <v>0</v>
      </c>
      <c r="S146" s="315">
        <v>0</v>
      </c>
      <c r="T146" s="315">
        <v>0</v>
      </c>
      <c r="U146" s="315">
        <v>0</v>
      </c>
      <c r="V146" s="303">
        <v>0</v>
      </c>
      <c r="W146" s="303">
        <v>0</v>
      </c>
      <c r="X146" s="303">
        <v>0</v>
      </c>
      <c r="Y146" s="303">
        <v>0</v>
      </c>
      <c r="Z146" s="303">
        <v>0</v>
      </c>
      <c r="AA146" s="303">
        <v>0</v>
      </c>
      <c r="AB146" s="303">
        <v>0</v>
      </c>
      <c r="AC146" s="303">
        <v>0</v>
      </c>
      <c r="AD146" s="284" t="s">
        <v>408</v>
      </c>
      <c r="AS146" s="288"/>
      <c r="AT146" s="288"/>
      <c r="AU146" s="288"/>
      <c r="AV146" s="288"/>
      <c r="AW146" s="288"/>
      <c r="AX146" s="288"/>
      <c r="AY146" s="288"/>
      <c r="AZ146" s="288"/>
      <c r="BA146" s="288"/>
      <c r="BB146" s="288"/>
      <c r="BC146" s="288"/>
      <c r="BD146" s="288"/>
      <c r="BE146" s="288"/>
      <c r="BF146" s="288"/>
      <c r="BG146" s="288"/>
      <c r="BH146" s="288"/>
      <c r="BI146" s="288"/>
      <c r="BJ146" s="288"/>
      <c r="BK146" s="288"/>
      <c r="BL146" s="288"/>
      <c r="BM146" s="288"/>
      <c r="BN146" s="288"/>
      <c r="BO146" s="288"/>
      <c r="BP146" s="288"/>
      <c r="BQ146" s="288"/>
      <c r="BR146" s="288"/>
      <c r="BS146" s="288"/>
      <c r="BT146" s="288"/>
    </row>
    <row r="147" spans="1:72" s="287" customFormat="1" ht="26.25" x14ac:dyDescent="0.25">
      <c r="A147" s="289" t="s">
        <v>196</v>
      </c>
      <c r="B147" s="300" t="s">
        <v>340</v>
      </c>
      <c r="C147" s="296" t="s">
        <v>341</v>
      </c>
      <c r="D147" s="284" t="s">
        <v>408</v>
      </c>
      <c r="E147" s="315">
        <v>0</v>
      </c>
      <c r="F147" s="315">
        <v>0</v>
      </c>
      <c r="G147" s="328">
        <v>0</v>
      </c>
      <c r="H147" s="315">
        <v>0</v>
      </c>
      <c r="I147" s="315">
        <v>0</v>
      </c>
      <c r="J147" s="315">
        <v>0</v>
      </c>
      <c r="K147" s="315">
        <v>0</v>
      </c>
      <c r="L147" s="315">
        <v>0</v>
      </c>
      <c r="M147" s="284" t="s">
        <v>408</v>
      </c>
      <c r="N147" s="315">
        <v>0</v>
      </c>
      <c r="O147" s="315">
        <v>0</v>
      </c>
      <c r="P147" s="328">
        <v>0</v>
      </c>
      <c r="Q147" s="315">
        <v>0</v>
      </c>
      <c r="R147" s="315">
        <v>0</v>
      </c>
      <c r="S147" s="315">
        <v>0</v>
      </c>
      <c r="T147" s="315">
        <v>0</v>
      </c>
      <c r="U147" s="315">
        <v>0</v>
      </c>
      <c r="V147" s="303">
        <v>0</v>
      </c>
      <c r="W147" s="303">
        <v>0</v>
      </c>
      <c r="X147" s="303">
        <v>0</v>
      </c>
      <c r="Y147" s="303">
        <v>0</v>
      </c>
      <c r="Z147" s="303">
        <v>0</v>
      </c>
      <c r="AA147" s="303">
        <v>0</v>
      </c>
      <c r="AB147" s="303">
        <v>0</v>
      </c>
      <c r="AC147" s="303">
        <v>0</v>
      </c>
      <c r="AD147" s="284" t="s">
        <v>408</v>
      </c>
      <c r="AS147" s="288"/>
      <c r="AT147" s="288"/>
      <c r="AU147" s="288"/>
      <c r="AV147" s="288"/>
      <c r="AW147" s="288"/>
      <c r="AX147" s="288"/>
      <c r="AY147" s="288"/>
      <c r="AZ147" s="288"/>
      <c r="BA147" s="288"/>
      <c r="BB147" s="288"/>
      <c r="BC147" s="288"/>
      <c r="BD147" s="288"/>
      <c r="BE147" s="288"/>
      <c r="BF147" s="288"/>
      <c r="BG147" s="288"/>
      <c r="BH147" s="288"/>
      <c r="BI147" s="288"/>
      <c r="BJ147" s="288"/>
      <c r="BK147" s="288"/>
      <c r="BL147" s="288"/>
      <c r="BM147" s="288"/>
      <c r="BN147" s="288"/>
      <c r="BO147" s="288"/>
      <c r="BP147" s="288"/>
      <c r="BQ147" s="288"/>
      <c r="BR147" s="288"/>
      <c r="BS147" s="288"/>
      <c r="BT147" s="288"/>
    </row>
    <row r="148" spans="1:72" s="287" customFormat="1" ht="26.25" x14ac:dyDescent="0.25">
      <c r="A148" s="299" t="s">
        <v>196</v>
      </c>
      <c r="B148" s="300" t="s">
        <v>342</v>
      </c>
      <c r="C148" s="296" t="s">
        <v>343</v>
      </c>
      <c r="D148" s="284" t="s">
        <v>408</v>
      </c>
      <c r="E148" s="315">
        <v>0</v>
      </c>
      <c r="F148" s="315">
        <v>0</v>
      </c>
      <c r="G148" s="315">
        <v>0</v>
      </c>
      <c r="H148" s="315">
        <v>0</v>
      </c>
      <c r="I148" s="315">
        <v>0</v>
      </c>
      <c r="J148" s="315">
        <v>0</v>
      </c>
      <c r="K148" s="315">
        <v>0</v>
      </c>
      <c r="L148" s="315">
        <v>0</v>
      </c>
      <c r="M148" s="284" t="s">
        <v>408</v>
      </c>
      <c r="N148" s="315">
        <v>0</v>
      </c>
      <c r="O148" s="315">
        <v>0</v>
      </c>
      <c r="P148" s="315">
        <v>0</v>
      </c>
      <c r="Q148" s="315">
        <v>0</v>
      </c>
      <c r="R148" s="315">
        <v>0</v>
      </c>
      <c r="S148" s="315">
        <v>0</v>
      </c>
      <c r="T148" s="315">
        <v>0</v>
      </c>
      <c r="U148" s="315">
        <v>0</v>
      </c>
      <c r="V148" s="303">
        <v>0</v>
      </c>
      <c r="W148" s="303">
        <v>0</v>
      </c>
      <c r="X148" s="303">
        <v>0</v>
      </c>
      <c r="Y148" s="303">
        <v>0</v>
      </c>
      <c r="Z148" s="303">
        <v>0</v>
      </c>
      <c r="AA148" s="303">
        <v>0</v>
      </c>
      <c r="AB148" s="303">
        <v>0</v>
      </c>
      <c r="AC148" s="303">
        <v>0</v>
      </c>
      <c r="AD148" s="284" t="s">
        <v>408</v>
      </c>
      <c r="AS148" s="288"/>
      <c r="AT148" s="288"/>
      <c r="AU148" s="288"/>
      <c r="AV148" s="288"/>
      <c r="AW148" s="288"/>
      <c r="AX148" s="288"/>
      <c r="AY148" s="288"/>
      <c r="AZ148" s="288"/>
      <c r="BA148" s="288"/>
      <c r="BB148" s="288"/>
      <c r="BC148" s="288"/>
      <c r="BD148" s="288"/>
      <c r="BE148" s="288"/>
      <c r="BF148" s="288"/>
      <c r="BG148" s="288"/>
      <c r="BH148" s="288"/>
      <c r="BI148" s="288"/>
      <c r="BJ148" s="288"/>
      <c r="BK148" s="288"/>
      <c r="BL148" s="288"/>
      <c r="BM148" s="288"/>
      <c r="BN148" s="288"/>
      <c r="BO148" s="288"/>
      <c r="BP148" s="288"/>
      <c r="BQ148" s="288"/>
      <c r="BR148" s="288"/>
      <c r="BS148" s="288"/>
      <c r="BT148" s="288"/>
    </row>
    <row r="149" spans="1:72" s="287" customFormat="1" ht="26.25" x14ac:dyDescent="0.25">
      <c r="A149" s="289" t="s">
        <v>196</v>
      </c>
      <c r="B149" s="300" t="s">
        <v>344</v>
      </c>
      <c r="C149" s="296" t="s">
        <v>345</v>
      </c>
      <c r="D149" s="284" t="s">
        <v>408</v>
      </c>
      <c r="E149" s="315">
        <v>0</v>
      </c>
      <c r="F149" s="315">
        <v>0</v>
      </c>
      <c r="G149" s="328">
        <v>0</v>
      </c>
      <c r="H149" s="315">
        <v>0</v>
      </c>
      <c r="I149" s="315">
        <v>0</v>
      </c>
      <c r="J149" s="315">
        <v>0</v>
      </c>
      <c r="K149" s="315">
        <v>0</v>
      </c>
      <c r="L149" s="315">
        <v>0</v>
      </c>
      <c r="M149" s="284" t="s">
        <v>408</v>
      </c>
      <c r="N149" s="315">
        <v>0</v>
      </c>
      <c r="O149" s="315">
        <v>0</v>
      </c>
      <c r="P149" s="328">
        <v>0</v>
      </c>
      <c r="Q149" s="315">
        <v>0</v>
      </c>
      <c r="R149" s="315">
        <v>0</v>
      </c>
      <c r="S149" s="315">
        <v>0</v>
      </c>
      <c r="T149" s="315">
        <v>0</v>
      </c>
      <c r="U149" s="315">
        <v>0</v>
      </c>
      <c r="V149" s="303">
        <v>0</v>
      </c>
      <c r="W149" s="303">
        <v>0</v>
      </c>
      <c r="X149" s="303">
        <v>0</v>
      </c>
      <c r="Y149" s="303">
        <v>0</v>
      </c>
      <c r="Z149" s="303">
        <v>0</v>
      </c>
      <c r="AA149" s="303">
        <v>0</v>
      </c>
      <c r="AB149" s="303">
        <v>0</v>
      </c>
      <c r="AC149" s="303">
        <v>0</v>
      </c>
      <c r="AD149" s="284" t="s">
        <v>408</v>
      </c>
      <c r="AS149" s="288"/>
      <c r="AT149" s="288"/>
      <c r="AU149" s="288"/>
      <c r="AV149" s="288"/>
      <c r="AW149" s="288"/>
      <c r="AX149" s="288"/>
      <c r="AY149" s="288"/>
      <c r="AZ149" s="288"/>
      <c r="BA149" s="288"/>
      <c r="BB149" s="288"/>
      <c r="BC149" s="288"/>
      <c r="BD149" s="288"/>
      <c r="BE149" s="288"/>
      <c r="BF149" s="288"/>
      <c r="BG149" s="288"/>
      <c r="BH149" s="288"/>
      <c r="BI149" s="288"/>
      <c r="BJ149" s="288"/>
      <c r="BK149" s="288"/>
      <c r="BL149" s="288"/>
      <c r="BM149" s="288"/>
      <c r="BN149" s="288"/>
      <c r="BO149" s="288"/>
      <c r="BP149" s="288"/>
      <c r="BQ149" s="288"/>
      <c r="BR149" s="288"/>
      <c r="BS149" s="288"/>
      <c r="BT149" s="288"/>
    </row>
    <row r="150" spans="1:72" s="287" customFormat="1" ht="26.25" x14ac:dyDescent="0.25">
      <c r="A150" s="299" t="s">
        <v>196</v>
      </c>
      <c r="B150" s="300" t="s">
        <v>346</v>
      </c>
      <c r="C150" s="296" t="s">
        <v>347</v>
      </c>
      <c r="D150" s="284" t="s">
        <v>408</v>
      </c>
      <c r="E150" s="315">
        <v>0</v>
      </c>
      <c r="F150" s="315">
        <v>0</v>
      </c>
      <c r="G150" s="315">
        <v>0</v>
      </c>
      <c r="H150" s="315">
        <v>0</v>
      </c>
      <c r="I150" s="315">
        <v>0</v>
      </c>
      <c r="J150" s="315">
        <v>0</v>
      </c>
      <c r="K150" s="315">
        <v>0</v>
      </c>
      <c r="L150" s="315">
        <v>0</v>
      </c>
      <c r="M150" s="284" t="s">
        <v>408</v>
      </c>
      <c r="N150" s="315">
        <v>0</v>
      </c>
      <c r="O150" s="315">
        <v>0</v>
      </c>
      <c r="P150" s="315">
        <v>0</v>
      </c>
      <c r="Q150" s="315">
        <v>0</v>
      </c>
      <c r="R150" s="315">
        <v>0</v>
      </c>
      <c r="S150" s="315">
        <v>0</v>
      </c>
      <c r="T150" s="315">
        <v>0</v>
      </c>
      <c r="U150" s="315">
        <v>0</v>
      </c>
      <c r="V150" s="303">
        <v>0</v>
      </c>
      <c r="W150" s="303">
        <v>0</v>
      </c>
      <c r="X150" s="303">
        <v>0</v>
      </c>
      <c r="Y150" s="303">
        <v>0</v>
      </c>
      <c r="Z150" s="303">
        <v>0</v>
      </c>
      <c r="AA150" s="303">
        <v>0</v>
      </c>
      <c r="AB150" s="303">
        <v>0</v>
      </c>
      <c r="AC150" s="303">
        <v>0</v>
      </c>
      <c r="AD150" s="284" t="s">
        <v>408</v>
      </c>
      <c r="AS150" s="288"/>
      <c r="AT150" s="288"/>
      <c r="AU150" s="288"/>
      <c r="AV150" s="288"/>
      <c r="AW150" s="288"/>
      <c r="AX150" s="288"/>
      <c r="AY150" s="288"/>
      <c r="AZ150" s="288"/>
      <c r="BA150" s="288"/>
      <c r="BB150" s="288"/>
      <c r="BC150" s="288"/>
      <c r="BD150" s="288"/>
      <c r="BE150" s="288"/>
      <c r="BF150" s="288"/>
      <c r="BG150" s="288"/>
      <c r="BH150" s="288"/>
      <c r="BI150" s="288"/>
      <c r="BJ150" s="288"/>
      <c r="BK150" s="288"/>
      <c r="BL150" s="288"/>
      <c r="BM150" s="288"/>
      <c r="BN150" s="288"/>
      <c r="BO150" s="288"/>
      <c r="BP150" s="288"/>
      <c r="BQ150" s="288"/>
      <c r="BR150" s="288"/>
      <c r="BS150" s="288"/>
      <c r="BT150" s="288"/>
    </row>
    <row r="151" spans="1:72" s="287" customFormat="1" ht="26.25" x14ac:dyDescent="0.25">
      <c r="A151" s="289" t="s">
        <v>196</v>
      </c>
      <c r="B151" s="300" t="s">
        <v>348</v>
      </c>
      <c r="C151" s="296" t="s">
        <v>349</v>
      </c>
      <c r="D151" s="284" t="s">
        <v>408</v>
      </c>
      <c r="E151" s="315">
        <v>0</v>
      </c>
      <c r="F151" s="315">
        <v>0</v>
      </c>
      <c r="G151" s="328">
        <v>0</v>
      </c>
      <c r="H151" s="315">
        <v>0</v>
      </c>
      <c r="I151" s="315">
        <v>0</v>
      </c>
      <c r="J151" s="315">
        <v>0</v>
      </c>
      <c r="K151" s="315">
        <v>0</v>
      </c>
      <c r="L151" s="315">
        <v>0</v>
      </c>
      <c r="M151" s="284" t="s">
        <v>408</v>
      </c>
      <c r="N151" s="315">
        <v>0</v>
      </c>
      <c r="O151" s="315">
        <v>0</v>
      </c>
      <c r="P151" s="328">
        <v>0</v>
      </c>
      <c r="Q151" s="315">
        <v>0</v>
      </c>
      <c r="R151" s="315">
        <v>0</v>
      </c>
      <c r="S151" s="315">
        <v>0</v>
      </c>
      <c r="T151" s="315">
        <v>0</v>
      </c>
      <c r="U151" s="315">
        <v>0</v>
      </c>
      <c r="V151" s="303">
        <v>0</v>
      </c>
      <c r="W151" s="303">
        <v>0</v>
      </c>
      <c r="X151" s="303">
        <v>0</v>
      </c>
      <c r="Y151" s="303">
        <v>0</v>
      </c>
      <c r="Z151" s="303">
        <v>0</v>
      </c>
      <c r="AA151" s="303">
        <v>0</v>
      </c>
      <c r="AB151" s="303">
        <v>0</v>
      </c>
      <c r="AC151" s="303">
        <v>0</v>
      </c>
      <c r="AD151" s="284" t="s">
        <v>408</v>
      </c>
      <c r="AS151" s="288"/>
      <c r="AT151" s="288"/>
      <c r="AU151" s="288"/>
      <c r="AV151" s="288"/>
      <c r="AW151" s="288"/>
      <c r="AX151" s="288"/>
      <c r="AY151" s="288"/>
      <c r="AZ151" s="288"/>
      <c r="BA151" s="288"/>
      <c r="BB151" s="288"/>
      <c r="BC151" s="288"/>
      <c r="BD151" s="288"/>
      <c r="BE151" s="288"/>
      <c r="BF151" s="288"/>
      <c r="BG151" s="288"/>
      <c r="BH151" s="288"/>
      <c r="BI151" s="288"/>
      <c r="BJ151" s="288"/>
      <c r="BK151" s="288"/>
      <c r="BL151" s="288"/>
      <c r="BM151" s="288"/>
      <c r="BN151" s="288"/>
      <c r="BO151" s="288"/>
      <c r="BP151" s="288"/>
      <c r="BQ151" s="288"/>
      <c r="BR151" s="288"/>
      <c r="BS151" s="288"/>
      <c r="BT151" s="288"/>
    </row>
    <row r="152" spans="1:72" s="287" customFormat="1" ht="25.5" x14ac:dyDescent="0.25">
      <c r="A152" s="291" t="s">
        <v>350</v>
      </c>
      <c r="B152" s="290" t="s">
        <v>351</v>
      </c>
      <c r="C152" s="304" t="s">
        <v>99</v>
      </c>
      <c r="D152" s="304" t="s">
        <v>408</v>
      </c>
      <c r="E152" s="304">
        <v>0</v>
      </c>
      <c r="F152" s="304">
        <v>0</v>
      </c>
      <c r="G152" s="315">
        <v>0</v>
      </c>
      <c r="H152" s="304">
        <v>0</v>
      </c>
      <c r="I152" s="304">
        <v>0</v>
      </c>
      <c r="J152" s="304">
        <v>0</v>
      </c>
      <c r="K152" s="304">
        <v>0</v>
      </c>
      <c r="L152" s="304">
        <v>0</v>
      </c>
      <c r="M152" s="304" t="s">
        <v>408</v>
      </c>
      <c r="N152" s="304">
        <v>0</v>
      </c>
      <c r="O152" s="304">
        <v>0</v>
      </c>
      <c r="P152" s="315">
        <v>0</v>
      </c>
      <c r="Q152" s="304">
        <v>0</v>
      </c>
      <c r="R152" s="304">
        <v>0</v>
      </c>
      <c r="S152" s="304">
        <v>0</v>
      </c>
      <c r="T152" s="304">
        <v>0</v>
      </c>
      <c r="U152" s="304">
        <v>0</v>
      </c>
      <c r="V152" s="304">
        <v>0</v>
      </c>
      <c r="W152" s="304">
        <v>0</v>
      </c>
      <c r="X152" s="304">
        <v>0</v>
      </c>
      <c r="Y152" s="304">
        <v>0</v>
      </c>
      <c r="Z152" s="304">
        <v>0</v>
      </c>
      <c r="AA152" s="304">
        <v>0</v>
      </c>
      <c r="AB152" s="304">
        <v>0</v>
      </c>
      <c r="AC152" s="304">
        <v>0</v>
      </c>
      <c r="AD152" s="285" t="s">
        <v>408</v>
      </c>
      <c r="AS152" s="288"/>
      <c r="AT152" s="288"/>
      <c r="AU152" s="288"/>
      <c r="AV152" s="288"/>
      <c r="AW152" s="288"/>
      <c r="AX152" s="288"/>
      <c r="AY152" s="288"/>
      <c r="AZ152" s="288"/>
      <c r="BA152" s="288"/>
      <c r="BB152" s="288"/>
      <c r="BC152" s="288"/>
      <c r="BD152" s="288"/>
      <c r="BE152" s="288"/>
      <c r="BF152" s="288"/>
      <c r="BG152" s="288"/>
      <c r="BH152" s="288"/>
      <c r="BI152" s="288"/>
      <c r="BJ152" s="288"/>
      <c r="BK152" s="288"/>
      <c r="BL152" s="288"/>
      <c r="BM152" s="288"/>
      <c r="BN152" s="288"/>
      <c r="BO152" s="288"/>
      <c r="BP152" s="288"/>
      <c r="BQ152" s="288"/>
      <c r="BR152" s="288"/>
      <c r="BS152" s="288"/>
      <c r="BT152" s="288"/>
    </row>
    <row r="153" spans="1:72" s="287" customFormat="1" ht="25.5" x14ac:dyDescent="0.25">
      <c r="A153" s="311" t="s">
        <v>352</v>
      </c>
      <c r="B153" s="290" t="s">
        <v>353</v>
      </c>
      <c r="C153" s="304" t="s">
        <v>99</v>
      </c>
      <c r="D153" s="304" t="s">
        <v>408</v>
      </c>
      <c r="E153" s="304">
        <v>0</v>
      </c>
      <c r="F153" s="304">
        <v>0</v>
      </c>
      <c r="G153" s="328">
        <v>0</v>
      </c>
      <c r="H153" s="304">
        <v>0</v>
      </c>
      <c r="I153" s="304">
        <v>0</v>
      </c>
      <c r="J153" s="304">
        <v>0</v>
      </c>
      <c r="K153" s="304">
        <v>0</v>
      </c>
      <c r="L153" s="304">
        <v>0</v>
      </c>
      <c r="M153" s="304" t="s">
        <v>408</v>
      </c>
      <c r="N153" s="304">
        <v>0</v>
      </c>
      <c r="O153" s="304">
        <v>0</v>
      </c>
      <c r="P153" s="328">
        <v>0</v>
      </c>
      <c r="Q153" s="304">
        <v>0</v>
      </c>
      <c r="R153" s="304">
        <v>0</v>
      </c>
      <c r="S153" s="304">
        <v>0</v>
      </c>
      <c r="T153" s="304">
        <v>0</v>
      </c>
      <c r="U153" s="304">
        <v>0</v>
      </c>
      <c r="V153" s="304">
        <v>0</v>
      </c>
      <c r="W153" s="304">
        <v>0</v>
      </c>
      <c r="X153" s="304">
        <v>0</v>
      </c>
      <c r="Y153" s="304">
        <v>0</v>
      </c>
      <c r="Z153" s="304">
        <v>0</v>
      </c>
      <c r="AA153" s="304">
        <v>0</v>
      </c>
      <c r="AB153" s="304">
        <v>0</v>
      </c>
      <c r="AC153" s="304">
        <v>0</v>
      </c>
      <c r="AD153" s="285" t="s">
        <v>408</v>
      </c>
      <c r="AS153" s="288"/>
      <c r="AT153" s="288"/>
      <c r="AU153" s="288"/>
      <c r="AV153" s="288"/>
      <c r="AW153" s="288"/>
      <c r="AX153" s="288"/>
      <c r="AY153" s="288"/>
      <c r="AZ153" s="288"/>
      <c r="BA153" s="288"/>
      <c r="BB153" s="288"/>
      <c r="BC153" s="288"/>
      <c r="BD153" s="288"/>
      <c r="BE153" s="288"/>
      <c r="BF153" s="288"/>
      <c r="BG153" s="288"/>
      <c r="BH153" s="288"/>
      <c r="BI153" s="288"/>
      <c r="BJ153" s="288"/>
      <c r="BK153" s="288"/>
      <c r="BL153" s="288"/>
      <c r="BM153" s="288"/>
      <c r="BN153" s="288"/>
      <c r="BO153" s="288"/>
      <c r="BP153" s="288"/>
      <c r="BQ153" s="288"/>
      <c r="BR153" s="288"/>
      <c r="BS153" s="288"/>
      <c r="BT153" s="288"/>
    </row>
    <row r="154" spans="1:72" s="287" customFormat="1" ht="25.5" x14ac:dyDescent="0.25">
      <c r="A154" s="291" t="s">
        <v>354</v>
      </c>
      <c r="B154" s="290" t="s">
        <v>355</v>
      </c>
      <c r="C154" s="304" t="s">
        <v>99</v>
      </c>
      <c r="D154" s="304" t="s">
        <v>408</v>
      </c>
      <c r="E154" s="304">
        <v>0</v>
      </c>
      <c r="F154" s="304">
        <v>0</v>
      </c>
      <c r="G154" s="315">
        <v>0</v>
      </c>
      <c r="H154" s="304">
        <v>0</v>
      </c>
      <c r="I154" s="304">
        <v>0</v>
      </c>
      <c r="J154" s="304">
        <v>0</v>
      </c>
      <c r="K154" s="304">
        <v>0</v>
      </c>
      <c r="L154" s="304">
        <v>0</v>
      </c>
      <c r="M154" s="304" t="s">
        <v>408</v>
      </c>
      <c r="N154" s="304">
        <v>0</v>
      </c>
      <c r="O154" s="304">
        <v>0</v>
      </c>
      <c r="P154" s="315">
        <v>0</v>
      </c>
      <c r="Q154" s="304">
        <v>0</v>
      </c>
      <c r="R154" s="304">
        <v>0</v>
      </c>
      <c r="S154" s="304">
        <v>0</v>
      </c>
      <c r="T154" s="304">
        <v>0</v>
      </c>
      <c r="U154" s="304">
        <v>0</v>
      </c>
      <c r="V154" s="304">
        <v>0</v>
      </c>
      <c r="W154" s="304">
        <v>0</v>
      </c>
      <c r="X154" s="304">
        <v>0</v>
      </c>
      <c r="Y154" s="304">
        <v>0</v>
      </c>
      <c r="Z154" s="304">
        <v>0</v>
      </c>
      <c r="AA154" s="304">
        <v>0</v>
      </c>
      <c r="AB154" s="304">
        <v>0</v>
      </c>
      <c r="AC154" s="304">
        <v>0</v>
      </c>
      <c r="AD154" s="285" t="s">
        <v>408</v>
      </c>
      <c r="AS154" s="288"/>
      <c r="AT154" s="288"/>
      <c r="AU154" s="288"/>
      <c r="AV154" s="288"/>
      <c r="AW154" s="288"/>
      <c r="AX154" s="288"/>
      <c r="AY154" s="288"/>
      <c r="AZ154" s="288"/>
      <c r="BA154" s="288"/>
      <c r="BB154" s="288"/>
      <c r="BC154" s="288"/>
      <c r="BD154" s="288"/>
      <c r="BE154" s="288"/>
      <c r="BF154" s="288"/>
      <c r="BG154" s="288"/>
      <c r="BH154" s="288"/>
      <c r="BI154" s="288"/>
      <c r="BJ154" s="288"/>
      <c r="BK154" s="288"/>
      <c r="BL154" s="288"/>
      <c r="BM154" s="288"/>
      <c r="BN154" s="288"/>
      <c r="BO154" s="288"/>
      <c r="BP154" s="288"/>
      <c r="BQ154" s="288"/>
      <c r="BR154" s="288"/>
      <c r="BS154" s="288"/>
      <c r="BT154" s="288"/>
    </row>
    <row r="155" spans="1:72" s="287" customFormat="1" ht="25.5" x14ac:dyDescent="0.25">
      <c r="A155" s="291" t="s">
        <v>356</v>
      </c>
      <c r="B155" s="290" t="s">
        <v>357</v>
      </c>
      <c r="C155" s="304" t="s">
        <v>99</v>
      </c>
      <c r="D155" s="304" t="s">
        <v>408</v>
      </c>
      <c r="E155" s="304">
        <v>0</v>
      </c>
      <c r="F155" s="304">
        <v>0</v>
      </c>
      <c r="G155" s="328">
        <v>0</v>
      </c>
      <c r="H155" s="304">
        <v>0</v>
      </c>
      <c r="I155" s="304">
        <v>0</v>
      </c>
      <c r="J155" s="304">
        <v>0</v>
      </c>
      <c r="K155" s="304">
        <v>0</v>
      </c>
      <c r="L155" s="304">
        <v>0</v>
      </c>
      <c r="M155" s="304" t="s">
        <v>408</v>
      </c>
      <c r="N155" s="304">
        <v>0</v>
      </c>
      <c r="O155" s="304">
        <v>0</v>
      </c>
      <c r="P155" s="328">
        <v>0</v>
      </c>
      <c r="Q155" s="304">
        <v>0</v>
      </c>
      <c r="R155" s="304">
        <v>0</v>
      </c>
      <c r="S155" s="304">
        <v>0</v>
      </c>
      <c r="T155" s="304">
        <v>0</v>
      </c>
      <c r="U155" s="304">
        <v>0</v>
      </c>
      <c r="V155" s="304">
        <v>0</v>
      </c>
      <c r="W155" s="304">
        <v>0</v>
      </c>
      <c r="X155" s="304">
        <v>0</v>
      </c>
      <c r="Y155" s="304">
        <v>0</v>
      </c>
      <c r="Z155" s="304">
        <v>0</v>
      </c>
      <c r="AA155" s="304">
        <v>0</v>
      </c>
      <c r="AB155" s="304">
        <v>0</v>
      </c>
      <c r="AC155" s="304">
        <v>0</v>
      </c>
      <c r="AD155" s="285" t="s">
        <v>408</v>
      </c>
      <c r="AS155" s="288"/>
      <c r="AT155" s="288"/>
      <c r="AU155" s="288"/>
      <c r="AV155" s="288"/>
      <c r="AW155" s="288"/>
      <c r="AX155" s="288"/>
      <c r="AY155" s="288"/>
      <c r="AZ155" s="288"/>
      <c r="BA155" s="288"/>
      <c r="BB155" s="288"/>
      <c r="BC155" s="288"/>
      <c r="BD155" s="288"/>
      <c r="BE155" s="288"/>
      <c r="BF155" s="288"/>
      <c r="BG155" s="288"/>
      <c r="BH155" s="288"/>
      <c r="BI155" s="288"/>
      <c r="BJ155" s="288"/>
      <c r="BK155" s="288"/>
      <c r="BL155" s="288"/>
      <c r="BM155" s="288"/>
      <c r="BN155" s="288"/>
      <c r="BO155" s="288"/>
      <c r="BP155" s="288"/>
      <c r="BQ155" s="288"/>
      <c r="BR155" s="288"/>
      <c r="BS155" s="288"/>
      <c r="BT155" s="288"/>
    </row>
    <row r="156" spans="1:72" s="287" customFormat="1" ht="25.5" x14ac:dyDescent="0.25">
      <c r="A156" s="291" t="s">
        <v>358</v>
      </c>
      <c r="B156" s="290" t="s">
        <v>359</v>
      </c>
      <c r="C156" s="304" t="s">
        <v>99</v>
      </c>
      <c r="D156" s="304" t="s">
        <v>408</v>
      </c>
      <c r="E156" s="304">
        <v>0</v>
      </c>
      <c r="F156" s="304">
        <v>0</v>
      </c>
      <c r="G156" s="315">
        <v>0</v>
      </c>
      <c r="H156" s="304">
        <v>0</v>
      </c>
      <c r="I156" s="304">
        <v>0</v>
      </c>
      <c r="J156" s="304">
        <v>0</v>
      </c>
      <c r="K156" s="304">
        <v>0</v>
      </c>
      <c r="L156" s="304">
        <v>0</v>
      </c>
      <c r="M156" s="304" t="s">
        <v>408</v>
      </c>
      <c r="N156" s="304">
        <v>0</v>
      </c>
      <c r="O156" s="304">
        <v>0</v>
      </c>
      <c r="P156" s="315">
        <v>0</v>
      </c>
      <c r="Q156" s="304">
        <v>0</v>
      </c>
      <c r="R156" s="304">
        <v>0</v>
      </c>
      <c r="S156" s="304">
        <v>0</v>
      </c>
      <c r="T156" s="304">
        <v>0</v>
      </c>
      <c r="U156" s="304">
        <v>0</v>
      </c>
      <c r="V156" s="304">
        <v>0</v>
      </c>
      <c r="W156" s="304">
        <v>0</v>
      </c>
      <c r="X156" s="304">
        <v>0</v>
      </c>
      <c r="Y156" s="304">
        <v>0</v>
      </c>
      <c r="Z156" s="304">
        <v>0</v>
      </c>
      <c r="AA156" s="304">
        <v>0</v>
      </c>
      <c r="AB156" s="304">
        <v>0</v>
      </c>
      <c r="AC156" s="304">
        <v>0</v>
      </c>
      <c r="AD156" s="285" t="s">
        <v>408</v>
      </c>
      <c r="AS156" s="288"/>
      <c r="AT156" s="288"/>
      <c r="AU156" s="288"/>
      <c r="AV156" s="288"/>
      <c r="AW156" s="288"/>
      <c r="AX156" s="288"/>
      <c r="AY156" s="288"/>
      <c r="AZ156" s="288"/>
      <c r="BA156" s="288"/>
      <c r="BB156" s="288"/>
      <c r="BC156" s="288"/>
      <c r="BD156" s="288"/>
      <c r="BE156" s="288"/>
      <c r="BF156" s="288"/>
      <c r="BG156" s="288"/>
      <c r="BH156" s="288"/>
      <c r="BI156" s="288"/>
      <c r="BJ156" s="288"/>
      <c r="BK156" s="288"/>
      <c r="BL156" s="288"/>
      <c r="BM156" s="288"/>
      <c r="BN156" s="288"/>
      <c r="BO156" s="288"/>
      <c r="BP156" s="288"/>
      <c r="BQ156" s="288"/>
      <c r="BR156" s="288"/>
      <c r="BS156" s="288"/>
      <c r="BT156" s="288"/>
    </row>
    <row r="157" spans="1:72" s="287" customFormat="1" ht="25.5" x14ac:dyDescent="0.25">
      <c r="A157" s="291" t="s">
        <v>360</v>
      </c>
      <c r="B157" s="290" t="s">
        <v>361</v>
      </c>
      <c r="C157" s="304" t="s">
        <v>99</v>
      </c>
      <c r="D157" s="304" t="s">
        <v>408</v>
      </c>
      <c r="E157" s="304">
        <v>0</v>
      </c>
      <c r="F157" s="304">
        <v>0</v>
      </c>
      <c r="G157" s="328">
        <v>0</v>
      </c>
      <c r="H157" s="304">
        <v>0</v>
      </c>
      <c r="I157" s="304">
        <v>0</v>
      </c>
      <c r="J157" s="304">
        <v>0</v>
      </c>
      <c r="K157" s="304">
        <v>0</v>
      </c>
      <c r="L157" s="304">
        <v>0</v>
      </c>
      <c r="M157" s="304" t="s">
        <v>408</v>
      </c>
      <c r="N157" s="304">
        <v>0</v>
      </c>
      <c r="O157" s="304">
        <v>0</v>
      </c>
      <c r="P157" s="328">
        <v>0</v>
      </c>
      <c r="Q157" s="304">
        <v>0</v>
      </c>
      <c r="R157" s="304">
        <v>0</v>
      </c>
      <c r="S157" s="304">
        <v>0</v>
      </c>
      <c r="T157" s="304">
        <v>0</v>
      </c>
      <c r="U157" s="304">
        <v>0</v>
      </c>
      <c r="V157" s="304">
        <v>0</v>
      </c>
      <c r="W157" s="304">
        <v>0</v>
      </c>
      <c r="X157" s="304">
        <v>0</v>
      </c>
      <c r="Y157" s="304">
        <v>0</v>
      </c>
      <c r="Z157" s="304">
        <v>0</v>
      </c>
      <c r="AA157" s="304">
        <v>0</v>
      </c>
      <c r="AB157" s="304">
        <v>0</v>
      </c>
      <c r="AC157" s="304">
        <v>0</v>
      </c>
      <c r="AD157" s="285" t="s">
        <v>408</v>
      </c>
      <c r="AS157" s="288"/>
      <c r="AT157" s="288"/>
      <c r="AU157" s="288"/>
      <c r="AV157" s="288"/>
      <c r="AW157" s="288"/>
      <c r="AX157" s="288"/>
      <c r="AY157" s="288"/>
      <c r="AZ157" s="288"/>
      <c r="BA157" s="288"/>
      <c r="BB157" s="288"/>
      <c r="BC157" s="288"/>
      <c r="BD157" s="288"/>
      <c r="BE157" s="288"/>
      <c r="BF157" s="288"/>
      <c r="BG157" s="288"/>
      <c r="BH157" s="288"/>
      <c r="BI157" s="288"/>
      <c r="BJ157" s="288"/>
      <c r="BK157" s="288"/>
      <c r="BL157" s="288"/>
      <c r="BM157" s="288"/>
      <c r="BN157" s="288"/>
      <c r="BO157" s="288"/>
      <c r="BP157" s="288"/>
      <c r="BQ157" s="288"/>
      <c r="BR157" s="288"/>
      <c r="BS157" s="288"/>
      <c r="BT157" s="288"/>
    </row>
    <row r="158" spans="1:72" s="287" customFormat="1" ht="38.25" x14ac:dyDescent="0.25">
      <c r="A158" s="291" t="s">
        <v>362</v>
      </c>
      <c r="B158" s="290" t="s">
        <v>363</v>
      </c>
      <c r="C158" s="304" t="s">
        <v>99</v>
      </c>
      <c r="D158" s="304" t="s">
        <v>408</v>
      </c>
      <c r="E158" s="304">
        <v>0</v>
      </c>
      <c r="F158" s="304">
        <v>0</v>
      </c>
      <c r="G158" s="315">
        <v>0</v>
      </c>
      <c r="H158" s="304">
        <v>0</v>
      </c>
      <c r="I158" s="304">
        <v>0</v>
      </c>
      <c r="J158" s="304">
        <v>0</v>
      </c>
      <c r="K158" s="304">
        <v>0</v>
      </c>
      <c r="L158" s="304">
        <v>0</v>
      </c>
      <c r="M158" s="304" t="s">
        <v>408</v>
      </c>
      <c r="N158" s="304">
        <v>0</v>
      </c>
      <c r="O158" s="304">
        <v>0</v>
      </c>
      <c r="P158" s="315">
        <v>0</v>
      </c>
      <c r="Q158" s="304">
        <v>0</v>
      </c>
      <c r="R158" s="304">
        <v>0</v>
      </c>
      <c r="S158" s="304">
        <v>0</v>
      </c>
      <c r="T158" s="304">
        <v>0</v>
      </c>
      <c r="U158" s="304">
        <v>0</v>
      </c>
      <c r="V158" s="304">
        <v>0</v>
      </c>
      <c r="W158" s="304">
        <v>0</v>
      </c>
      <c r="X158" s="304">
        <v>0</v>
      </c>
      <c r="Y158" s="304">
        <v>0</v>
      </c>
      <c r="Z158" s="304">
        <v>0</v>
      </c>
      <c r="AA158" s="304">
        <v>0</v>
      </c>
      <c r="AB158" s="304">
        <v>0</v>
      </c>
      <c r="AC158" s="304">
        <v>0</v>
      </c>
      <c r="AD158" s="285" t="s">
        <v>408</v>
      </c>
      <c r="AS158" s="288"/>
      <c r="AT158" s="288"/>
      <c r="AU158" s="288"/>
      <c r="AV158" s="288"/>
      <c r="AW158" s="288"/>
      <c r="AX158" s="288"/>
      <c r="AY158" s="288"/>
      <c r="AZ158" s="288"/>
      <c r="BA158" s="288"/>
      <c r="BB158" s="288"/>
      <c r="BC158" s="288"/>
      <c r="BD158" s="288"/>
      <c r="BE158" s="288"/>
      <c r="BF158" s="288"/>
      <c r="BG158" s="288"/>
      <c r="BH158" s="288"/>
      <c r="BI158" s="288"/>
      <c r="BJ158" s="288"/>
      <c r="BK158" s="288"/>
      <c r="BL158" s="288"/>
      <c r="BM158" s="288"/>
      <c r="BN158" s="288"/>
      <c r="BO158" s="288"/>
      <c r="BP158" s="288"/>
      <c r="BQ158" s="288"/>
      <c r="BR158" s="288"/>
      <c r="BS158" s="288"/>
      <c r="BT158" s="288"/>
    </row>
    <row r="159" spans="1:72" s="287" customFormat="1" ht="38.25" x14ac:dyDescent="0.25">
      <c r="A159" s="291" t="s">
        <v>364</v>
      </c>
      <c r="B159" s="290" t="s">
        <v>365</v>
      </c>
      <c r="C159" s="304" t="s">
        <v>99</v>
      </c>
      <c r="D159" s="304" t="s">
        <v>408</v>
      </c>
      <c r="E159" s="304">
        <v>0</v>
      </c>
      <c r="F159" s="304">
        <v>0</v>
      </c>
      <c r="G159" s="328">
        <v>0</v>
      </c>
      <c r="H159" s="304">
        <v>0</v>
      </c>
      <c r="I159" s="304">
        <v>0</v>
      </c>
      <c r="J159" s="304">
        <v>0</v>
      </c>
      <c r="K159" s="304">
        <v>0</v>
      </c>
      <c r="L159" s="304">
        <v>0</v>
      </c>
      <c r="M159" s="304" t="s">
        <v>408</v>
      </c>
      <c r="N159" s="304">
        <v>0</v>
      </c>
      <c r="O159" s="304">
        <v>0</v>
      </c>
      <c r="P159" s="328">
        <v>0</v>
      </c>
      <c r="Q159" s="304">
        <v>0</v>
      </c>
      <c r="R159" s="304">
        <v>0</v>
      </c>
      <c r="S159" s="304">
        <v>0</v>
      </c>
      <c r="T159" s="304">
        <v>0</v>
      </c>
      <c r="U159" s="304">
        <v>0</v>
      </c>
      <c r="V159" s="304">
        <v>0</v>
      </c>
      <c r="W159" s="304">
        <v>0</v>
      </c>
      <c r="X159" s="304">
        <v>0</v>
      </c>
      <c r="Y159" s="304">
        <v>0</v>
      </c>
      <c r="Z159" s="304">
        <v>0</v>
      </c>
      <c r="AA159" s="304">
        <v>0</v>
      </c>
      <c r="AB159" s="304">
        <v>0</v>
      </c>
      <c r="AC159" s="304">
        <v>0</v>
      </c>
      <c r="AD159" s="285" t="s">
        <v>408</v>
      </c>
      <c r="AS159" s="288"/>
      <c r="AT159" s="288"/>
      <c r="AU159" s="288"/>
      <c r="AV159" s="288"/>
      <c r="AW159" s="288"/>
      <c r="AX159" s="288"/>
      <c r="AY159" s="288"/>
      <c r="AZ159" s="288"/>
      <c r="BA159" s="288"/>
      <c r="BB159" s="288"/>
      <c r="BC159" s="288"/>
      <c r="BD159" s="288"/>
      <c r="BE159" s="288"/>
      <c r="BF159" s="288"/>
      <c r="BG159" s="288"/>
      <c r="BH159" s="288"/>
      <c r="BI159" s="288"/>
      <c r="BJ159" s="288"/>
      <c r="BK159" s="288"/>
      <c r="BL159" s="288"/>
      <c r="BM159" s="288"/>
      <c r="BN159" s="288"/>
      <c r="BO159" s="288"/>
      <c r="BP159" s="288"/>
      <c r="BQ159" s="288"/>
      <c r="BR159" s="288"/>
      <c r="BS159" s="288"/>
      <c r="BT159" s="288"/>
    </row>
    <row r="160" spans="1:72" s="287" customFormat="1" ht="38.25" x14ac:dyDescent="0.25">
      <c r="A160" s="291" t="s">
        <v>366</v>
      </c>
      <c r="B160" s="290" t="s">
        <v>367</v>
      </c>
      <c r="C160" s="304" t="s">
        <v>99</v>
      </c>
      <c r="D160" s="304" t="s">
        <v>408</v>
      </c>
      <c r="E160" s="304">
        <v>0</v>
      </c>
      <c r="F160" s="304">
        <v>0</v>
      </c>
      <c r="G160" s="315">
        <v>0</v>
      </c>
      <c r="H160" s="304">
        <v>0</v>
      </c>
      <c r="I160" s="304">
        <v>0</v>
      </c>
      <c r="J160" s="304">
        <v>0</v>
      </c>
      <c r="K160" s="304">
        <v>0</v>
      </c>
      <c r="L160" s="304">
        <v>0</v>
      </c>
      <c r="M160" s="304" t="s">
        <v>408</v>
      </c>
      <c r="N160" s="304">
        <v>0</v>
      </c>
      <c r="O160" s="304">
        <v>0</v>
      </c>
      <c r="P160" s="315">
        <v>0</v>
      </c>
      <c r="Q160" s="304">
        <v>0</v>
      </c>
      <c r="R160" s="304">
        <v>0</v>
      </c>
      <c r="S160" s="304">
        <v>0</v>
      </c>
      <c r="T160" s="304">
        <v>0</v>
      </c>
      <c r="U160" s="304">
        <v>0</v>
      </c>
      <c r="V160" s="304">
        <v>0</v>
      </c>
      <c r="W160" s="304">
        <v>0</v>
      </c>
      <c r="X160" s="304">
        <v>0</v>
      </c>
      <c r="Y160" s="304">
        <v>0</v>
      </c>
      <c r="Z160" s="304">
        <v>0</v>
      </c>
      <c r="AA160" s="304">
        <v>0</v>
      </c>
      <c r="AB160" s="304">
        <v>0</v>
      </c>
      <c r="AC160" s="304">
        <v>0</v>
      </c>
      <c r="AD160" s="285" t="s">
        <v>408</v>
      </c>
      <c r="AS160" s="288"/>
      <c r="AT160" s="288"/>
      <c r="AU160" s="288"/>
      <c r="AV160" s="288"/>
      <c r="AW160" s="288"/>
      <c r="AX160" s="288"/>
      <c r="AY160" s="288"/>
      <c r="AZ160" s="288"/>
      <c r="BA160" s="288"/>
      <c r="BB160" s="288"/>
      <c r="BC160" s="288"/>
      <c r="BD160" s="288"/>
      <c r="BE160" s="288"/>
      <c r="BF160" s="288"/>
      <c r="BG160" s="288"/>
      <c r="BH160" s="288"/>
      <c r="BI160" s="288"/>
      <c r="BJ160" s="288"/>
      <c r="BK160" s="288"/>
      <c r="BL160" s="288"/>
      <c r="BM160" s="288"/>
      <c r="BN160" s="288"/>
      <c r="BO160" s="288"/>
      <c r="BP160" s="288"/>
      <c r="BQ160" s="288"/>
      <c r="BR160" s="288"/>
      <c r="BS160" s="288"/>
      <c r="BT160" s="288"/>
    </row>
    <row r="161" spans="1:72" s="287" customFormat="1" ht="38.25" x14ac:dyDescent="0.25">
      <c r="A161" s="291" t="s">
        <v>368</v>
      </c>
      <c r="B161" s="290" t="s">
        <v>369</v>
      </c>
      <c r="C161" s="304" t="s">
        <v>99</v>
      </c>
      <c r="D161" s="304" t="s">
        <v>408</v>
      </c>
      <c r="E161" s="304">
        <v>0</v>
      </c>
      <c r="F161" s="304">
        <v>0</v>
      </c>
      <c r="G161" s="328">
        <v>0</v>
      </c>
      <c r="H161" s="304">
        <v>0</v>
      </c>
      <c r="I161" s="304">
        <v>0</v>
      </c>
      <c r="J161" s="304">
        <v>0</v>
      </c>
      <c r="K161" s="304">
        <v>0</v>
      </c>
      <c r="L161" s="304">
        <v>0</v>
      </c>
      <c r="M161" s="304" t="s">
        <v>408</v>
      </c>
      <c r="N161" s="304">
        <v>0</v>
      </c>
      <c r="O161" s="304">
        <v>0</v>
      </c>
      <c r="P161" s="328">
        <v>0</v>
      </c>
      <c r="Q161" s="304">
        <v>0</v>
      </c>
      <c r="R161" s="304">
        <v>0</v>
      </c>
      <c r="S161" s="304">
        <v>0</v>
      </c>
      <c r="T161" s="304">
        <v>0</v>
      </c>
      <c r="U161" s="304">
        <v>0</v>
      </c>
      <c r="V161" s="304">
        <v>0</v>
      </c>
      <c r="W161" s="304">
        <v>0</v>
      </c>
      <c r="X161" s="304">
        <v>0</v>
      </c>
      <c r="Y161" s="304">
        <v>0</v>
      </c>
      <c r="Z161" s="304">
        <v>0</v>
      </c>
      <c r="AA161" s="304">
        <v>0</v>
      </c>
      <c r="AB161" s="304">
        <v>0</v>
      </c>
      <c r="AC161" s="304">
        <v>0</v>
      </c>
      <c r="AD161" s="285" t="s">
        <v>408</v>
      </c>
      <c r="AS161" s="288"/>
      <c r="AT161" s="288"/>
      <c r="AU161" s="288"/>
      <c r="AV161" s="288"/>
      <c r="AW161" s="288"/>
      <c r="AX161" s="288"/>
      <c r="AY161" s="288"/>
      <c r="AZ161" s="288"/>
      <c r="BA161" s="288"/>
      <c r="BB161" s="288"/>
      <c r="BC161" s="288"/>
      <c r="BD161" s="288"/>
      <c r="BE161" s="288"/>
      <c r="BF161" s="288"/>
      <c r="BG161" s="288"/>
      <c r="BH161" s="288"/>
      <c r="BI161" s="288"/>
      <c r="BJ161" s="288"/>
      <c r="BK161" s="288"/>
      <c r="BL161" s="288"/>
      <c r="BM161" s="288"/>
      <c r="BN161" s="288"/>
      <c r="BO161" s="288"/>
      <c r="BP161" s="288"/>
      <c r="BQ161" s="288"/>
      <c r="BR161" s="288"/>
      <c r="BS161" s="288"/>
      <c r="BT161" s="288"/>
    </row>
    <row r="162" spans="1:72" s="287" customFormat="1" ht="38.25" x14ac:dyDescent="0.25">
      <c r="A162" s="311" t="s">
        <v>370</v>
      </c>
      <c r="B162" s="290" t="s">
        <v>371</v>
      </c>
      <c r="C162" s="304" t="s">
        <v>99</v>
      </c>
      <c r="D162" s="304" t="s">
        <v>408</v>
      </c>
      <c r="E162" s="304">
        <v>0</v>
      </c>
      <c r="F162" s="304">
        <v>0</v>
      </c>
      <c r="G162" s="315">
        <v>0</v>
      </c>
      <c r="H162" s="304">
        <v>0</v>
      </c>
      <c r="I162" s="304">
        <v>0</v>
      </c>
      <c r="J162" s="304">
        <v>0</v>
      </c>
      <c r="K162" s="304">
        <v>0</v>
      </c>
      <c r="L162" s="304">
        <v>0</v>
      </c>
      <c r="M162" s="304" t="s">
        <v>408</v>
      </c>
      <c r="N162" s="304">
        <v>0</v>
      </c>
      <c r="O162" s="304">
        <v>0</v>
      </c>
      <c r="P162" s="315">
        <v>0</v>
      </c>
      <c r="Q162" s="304">
        <v>0</v>
      </c>
      <c r="R162" s="304">
        <v>0</v>
      </c>
      <c r="S162" s="304">
        <v>0</v>
      </c>
      <c r="T162" s="304">
        <v>0</v>
      </c>
      <c r="U162" s="304">
        <v>0</v>
      </c>
      <c r="V162" s="304">
        <v>0</v>
      </c>
      <c r="W162" s="304">
        <v>0</v>
      </c>
      <c r="X162" s="304">
        <v>0</v>
      </c>
      <c r="Y162" s="304">
        <v>0</v>
      </c>
      <c r="Z162" s="304">
        <v>0</v>
      </c>
      <c r="AA162" s="304">
        <v>0</v>
      </c>
      <c r="AB162" s="304">
        <v>0</v>
      </c>
      <c r="AC162" s="304">
        <v>0</v>
      </c>
      <c r="AD162" s="285" t="s">
        <v>408</v>
      </c>
      <c r="AS162" s="288"/>
      <c r="AT162" s="288"/>
      <c r="AU162" s="288"/>
      <c r="AV162" s="288"/>
      <c r="AW162" s="288"/>
      <c r="AX162" s="288"/>
      <c r="AY162" s="288"/>
      <c r="AZ162" s="288"/>
      <c r="BA162" s="288"/>
      <c r="BB162" s="288"/>
      <c r="BC162" s="288"/>
      <c r="BD162" s="288"/>
      <c r="BE162" s="288"/>
      <c r="BF162" s="288"/>
      <c r="BG162" s="288"/>
      <c r="BH162" s="288"/>
      <c r="BI162" s="288"/>
      <c r="BJ162" s="288"/>
      <c r="BK162" s="288"/>
      <c r="BL162" s="288"/>
      <c r="BM162" s="288"/>
      <c r="BN162" s="288"/>
      <c r="BO162" s="288"/>
      <c r="BP162" s="288"/>
      <c r="BQ162" s="288"/>
      <c r="BR162" s="288"/>
      <c r="BS162" s="288"/>
      <c r="BT162" s="288"/>
    </row>
    <row r="163" spans="1:72" s="287" customFormat="1" ht="25.5" x14ac:dyDescent="0.25">
      <c r="A163" s="291" t="s">
        <v>372</v>
      </c>
      <c r="B163" s="290" t="s">
        <v>373</v>
      </c>
      <c r="C163" s="304" t="s">
        <v>99</v>
      </c>
      <c r="D163" s="304" t="s">
        <v>408</v>
      </c>
      <c r="E163" s="304">
        <v>0</v>
      </c>
      <c r="F163" s="304">
        <v>0</v>
      </c>
      <c r="G163" s="328">
        <v>0</v>
      </c>
      <c r="H163" s="304">
        <v>0</v>
      </c>
      <c r="I163" s="304">
        <v>0</v>
      </c>
      <c r="J163" s="304">
        <v>0</v>
      </c>
      <c r="K163" s="304">
        <v>0</v>
      </c>
      <c r="L163" s="304">
        <v>0</v>
      </c>
      <c r="M163" s="304" t="s">
        <v>408</v>
      </c>
      <c r="N163" s="304">
        <v>0</v>
      </c>
      <c r="O163" s="304">
        <v>0</v>
      </c>
      <c r="P163" s="328">
        <v>0</v>
      </c>
      <c r="Q163" s="304">
        <v>0</v>
      </c>
      <c r="R163" s="304">
        <v>0</v>
      </c>
      <c r="S163" s="304">
        <v>0</v>
      </c>
      <c r="T163" s="304">
        <v>0</v>
      </c>
      <c r="U163" s="304">
        <v>0</v>
      </c>
      <c r="V163" s="304">
        <v>0</v>
      </c>
      <c r="W163" s="304">
        <v>0</v>
      </c>
      <c r="X163" s="304">
        <v>0</v>
      </c>
      <c r="Y163" s="304">
        <v>0</v>
      </c>
      <c r="Z163" s="304">
        <v>0</v>
      </c>
      <c r="AA163" s="304">
        <v>0</v>
      </c>
      <c r="AB163" s="304">
        <v>0</v>
      </c>
      <c r="AC163" s="304">
        <v>0</v>
      </c>
      <c r="AD163" s="285" t="s">
        <v>408</v>
      </c>
      <c r="AS163" s="288"/>
      <c r="AT163" s="288"/>
      <c r="AU163" s="288"/>
      <c r="AV163" s="288"/>
      <c r="AW163" s="288"/>
      <c r="AX163" s="288"/>
      <c r="AY163" s="288"/>
      <c r="AZ163" s="288"/>
      <c r="BA163" s="288"/>
      <c r="BB163" s="288"/>
      <c r="BC163" s="288"/>
      <c r="BD163" s="288"/>
      <c r="BE163" s="288"/>
      <c r="BF163" s="288"/>
      <c r="BG163" s="288"/>
      <c r="BH163" s="288"/>
      <c r="BI163" s="288"/>
      <c r="BJ163" s="288"/>
      <c r="BK163" s="288"/>
      <c r="BL163" s="288"/>
      <c r="BM163" s="288"/>
      <c r="BN163" s="288"/>
      <c r="BO163" s="288"/>
      <c r="BP163" s="288"/>
      <c r="BQ163" s="288"/>
      <c r="BR163" s="288"/>
      <c r="BS163" s="288"/>
      <c r="BT163" s="288"/>
    </row>
    <row r="164" spans="1:72" s="287" customFormat="1" ht="25.5" x14ac:dyDescent="0.25">
      <c r="A164" s="291" t="s">
        <v>374</v>
      </c>
      <c r="B164" s="290" t="s">
        <v>375</v>
      </c>
      <c r="C164" s="304" t="s">
        <v>99</v>
      </c>
      <c r="D164" s="304" t="s">
        <v>408</v>
      </c>
      <c r="E164" s="304">
        <v>0</v>
      </c>
      <c r="F164" s="304">
        <v>0</v>
      </c>
      <c r="G164" s="315">
        <v>0</v>
      </c>
      <c r="H164" s="304">
        <v>0</v>
      </c>
      <c r="I164" s="304">
        <v>0</v>
      </c>
      <c r="J164" s="304">
        <v>0</v>
      </c>
      <c r="K164" s="304">
        <v>0</v>
      </c>
      <c r="L164" s="304">
        <v>0</v>
      </c>
      <c r="M164" s="304" t="s">
        <v>408</v>
      </c>
      <c r="N164" s="304">
        <v>0</v>
      </c>
      <c r="O164" s="304">
        <v>0</v>
      </c>
      <c r="P164" s="315">
        <v>0</v>
      </c>
      <c r="Q164" s="304">
        <v>0</v>
      </c>
      <c r="R164" s="304">
        <v>0</v>
      </c>
      <c r="S164" s="304">
        <v>0</v>
      </c>
      <c r="T164" s="304">
        <v>0</v>
      </c>
      <c r="U164" s="304">
        <v>0</v>
      </c>
      <c r="V164" s="304">
        <v>0</v>
      </c>
      <c r="W164" s="304">
        <v>0</v>
      </c>
      <c r="X164" s="304">
        <v>0</v>
      </c>
      <c r="Y164" s="304">
        <v>0</v>
      </c>
      <c r="Z164" s="304">
        <v>0</v>
      </c>
      <c r="AA164" s="304">
        <v>0</v>
      </c>
      <c r="AB164" s="304">
        <v>0</v>
      </c>
      <c r="AC164" s="304">
        <v>0</v>
      </c>
      <c r="AD164" s="285" t="s">
        <v>408</v>
      </c>
      <c r="AS164" s="288"/>
      <c r="AT164" s="288"/>
      <c r="AU164" s="288"/>
      <c r="AV164" s="288"/>
      <c r="AW164" s="288"/>
      <c r="AX164" s="288"/>
      <c r="AY164" s="288"/>
      <c r="AZ164" s="288"/>
      <c r="BA164" s="288"/>
      <c r="BB164" s="288"/>
      <c r="BC164" s="288"/>
      <c r="BD164" s="288"/>
      <c r="BE164" s="288"/>
      <c r="BF164" s="288"/>
      <c r="BG164" s="288"/>
      <c r="BH164" s="288"/>
      <c r="BI164" s="288"/>
      <c r="BJ164" s="288"/>
      <c r="BK164" s="288"/>
      <c r="BL164" s="288"/>
      <c r="BM164" s="288"/>
      <c r="BN164" s="288"/>
      <c r="BO164" s="288"/>
      <c r="BP164" s="288"/>
      <c r="BQ164" s="288"/>
      <c r="BR164" s="288"/>
      <c r="BS164" s="288"/>
      <c r="BT164" s="288"/>
    </row>
    <row r="165" spans="1:72" s="287" customFormat="1" ht="51" x14ac:dyDescent="0.25">
      <c r="A165" s="312" t="s">
        <v>376</v>
      </c>
      <c r="B165" s="290" t="s">
        <v>377</v>
      </c>
      <c r="C165" s="304" t="s">
        <v>99</v>
      </c>
      <c r="D165" s="304" t="s">
        <v>408</v>
      </c>
      <c r="E165" s="304">
        <v>0</v>
      </c>
      <c r="F165" s="304">
        <v>0</v>
      </c>
      <c r="G165" s="328">
        <v>0</v>
      </c>
      <c r="H165" s="304">
        <v>0</v>
      </c>
      <c r="I165" s="304">
        <v>0</v>
      </c>
      <c r="J165" s="304">
        <v>0</v>
      </c>
      <c r="K165" s="304">
        <v>0</v>
      </c>
      <c r="L165" s="304">
        <v>0</v>
      </c>
      <c r="M165" s="304" t="s">
        <v>408</v>
      </c>
      <c r="N165" s="304">
        <v>0</v>
      </c>
      <c r="O165" s="304">
        <v>0</v>
      </c>
      <c r="P165" s="328">
        <v>0</v>
      </c>
      <c r="Q165" s="304">
        <v>0</v>
      </c>
      <c r="R165" s="304">
        <v>0</v>
      </c>
      <c r="S165" s="304">
        <v>0</v>
      </c>
      <c r="T165" s="304">
        <v>0</v>
      </c>
      <c r="U165" s="304">
        <v>0</v>
      </c>
      <c r="V165" s="304">
        <v>0</v>
      </c>
      <c r="W165" s="304">
        <v>0</v>
      </c>
      <c r="X165" s="304">
        <v>0</v>
      </c>
      <c r="Y165" s="304">
        <v>0</v>
      </c>
      <c r="Z165" s="304">
        <v>0</v>
      </c>
      <c r="AA165" s="304">
        <v>0</v>
      </c>
      <c r="AB165" s="304">
        <v>0</v>
      </c>
      <c r="AC165" s="304">
        <v>0</v>
      </c>
      <c r="AD165" s="285" t="s">
        <v>408</v>
      </c>
      <c r="AS165" s="288"/>
      <c r="AT165" s="288"/>
      <c r="AU165" s="288"/>
      <c r="AV165" s="288"/>
      <c r="AW165" s="288"/>
      <c r="AX165" s="288"/>
      <c r="AY165" s="288"/>
      <c r="AZ165" s="288"/>
      <c r="BA165" s="288"/>
      <c r="BB165" s="288"/>
      <c r="BC165" s="288"/>
      <c r="BD165" s="288"/>
      <c r="BE165" s="288"/>
      <c r="BF165" s="288"/>
      <c r="BG165" s="288"/>
      <c r="BH165" s="288"/>
      <c r="BI165" s="288"/>
      <c r="BJ165" s="288"/>
      <c r="BK165" s="288"/>
      <c r="BL165" s="288"/>
      <c r="BM165" s="288"/>
      <c r="BN165" s="288"/>
      <c r="BO165" s="288"/>
      <c r="BP165" s="288"/>
      <c r="BQ165" s="288"/>
      <c r="BR165" s="288"/>
      <c r="BS165" s="288"/>
      <c r="BT165" s="288"/>
    </row>
    <row r="166" spans="1:72" s="287" customFormat="1" ht="38.25" x14ac:dyDescent="0.25">
      <c r="A166" s="311" t="s">
        <v>378</v>
      </c>
      <c r="B166" s="290" t="s">
        <v>379</v>
      </c>
      <c r="C166" s="304" t="s">
        <v>99</v>
      </c>
      <c r="D166" s="304" t="s">
        <v>408</v>
      </c>
      <c r="E166" s="304">
        <v>0</v>
      </c>
      <c r="F166" s="304">
        <v>0</v>
      </c>
      <c r="G166" s="315">
        <v>0</v>
      </c>
      <c r="H166" s="304">
        <v>0</v>
      </c>
      <c r="I166" s="304">
        <v>0</v>
      </c>
      <c r="J166" s="304">
        <v>0</v>
      </c>
      <c r="K166" s="304">
        <v>0</v>
      </c>
      <c r="L166" s="304">
        <v>0</v>
      </c>
      <c r="M166" s="304" t="s">
        <v>408</v>
      </c>
      <c r="N166" s="304">
        <v>0</v>
      </c>
      <c r="O166" s="304">
        <v>0</v>
      </c>
      <c r="P166" s="315">
        <v>0</v>
      </c>
      <c r="Q166" s="304">
        <v>0</v>
      </c>
      <c r="R166" s="304">
        <v>0</v>
      </c>
      <c r="S166" s="304">
        <v>0</v>
      </c>
      <c r="T166" s="304">
        <v>0</v>
      </c>
      <c r="U166" s="304">
        <v>0</v>
      </c>
      <c r="V166" s="304">
        <v>0</v>
      </c>
      <c r="W166" s="304">
        <v>0</v>
      </c>
      <c r="X166" s="304">
        <v>0</v>
      </c>
      <c r="Y166" s="304">
        <v>0</v>
      </c>
      <c r="Z166" s="304">
        <v>0</v>
      </c>
      <c r="AA166" s="304">
        <v>0</v>
      </c>
      <c r="AB166" s="304">
        <v>0</v>
      </c>
      <c r="AC166" s="304">
        <v>0</v>
      </c>
      <c r="AD166" s="285" t="s">
        <v>408</v>
      </c>
      <c r="AS166" s="288"/>
      <c r="AT166" s="288"/>
      <c r="AU166" s="288"/>
      <c r="AV166" s="288"/>
      <c r="AW166" s="288"/>
      <c r="AX166" s="288"/>
      <c r="AY166" s="288"/>
      <c r="AZ166" s="288"/>
      <c r="BA166" s="288"/>
      <c r="BB166" s="288"/>
      <c r="BC166" s="288"/>
      <c r="BD166" s="288"/>
      <c r="BE166" s="288"/>
      <c r="BF166" s="288"/>
      <c r="BG166" s="288"/>
      <c r="BH166" s="288"/>
      <c r="BI166" s="288"/>
      <c r="BJ166" s="288"/>
      <c r="BK166" s="288"/>
      <c r="BL166" s="288"/>
      <c r="BM166" s="288"/>
      <c r="BN166" s="288"/>
      <c r="BO166" s="288"/>
      <c r="BP166" s="288"/>
      <c r="BQ166" s="288"/>
      <c r="BR166" s="288"/>
      <c r="BS166" s="288"/>
      <c r="BT166" s="288"/>
    </row>
    <row r="167" spans="1:72" s="287" customFormat="1" ht="38.25" x14ac:dyDescent="0.25">
      <c r="A167" s="311" t="s">
        <v>380</v>
      </c>
      <c r="B167" s="290" t="s">
        <v>381</v>
      </c>
      <c r="C167" s="304" t="s">
        <v>99</v>
      </c>
      <c r="D167" s="304" t="s">
        <v>408</v>
      </c>
      <c r="E167" s="304">
        <v>0</v>
      </c>
      <c r="F167" s="304">
        <v>0</v>
      </c>
      <c r="G167" s="328">
        <v>0</v>
      </c>
      <c r="H167" s="304">
        <v>0</v>
      </c>
      <c r="I167" s="304">
        <v>0</v>
      </c>
      <c r="J167" s="304">
        <v>0</v>
      </c>
      <c r="K167" s="304">
        <v>0</v>
      </c>
      <c r="L167" s="304">
        <v>0</v>
      </c>
      <c r="M167" s="304" t="s">
        <v>408</v>
      </c>
      <c r="N167" s="304">
        <v>0</v>
      </c>
      <c r="O167" s="304">
        <v>0</v>
      </c>
      <c r="P167" s="328">
        <v>0</v>
      </c>
      <c r="Q167" s="304">
        <v>0</v>
      </c>
      <c r="R167" s="304">
        <v>0</v>
      </c>
      <c r="S167" s="304">
        <v>0</v>
      </c>
      <c r="T167" s="304">
        <v>0</v>
      </c>
      <c r="U167" s="304">
        <v>0</v>
      </c>
      <c r="V167" s="304">
        <v>0</v>
      </c>
      <c r="W167" s="304">
        <v>0</v>
      </c>
      <c r="X167" s="304">
        <v>0</v>
      </c>
      <c r="Y167" s="304">
        <v>0</v>
      </c>
      <c r="Z167" s="304">
        <v>0</v>
      </c>
      <c r="AA167" s="304">
        <v>0</v>
      </c>
      <c r="AB167" s="304">
        <v>0</v>
      </c>
      <c r="AC167" s="304">
        <v>0</v>
      </c>
      <c r="AD167" s="285" t="s">
        <v>408</v>
      </c>
      <c r="AS167" s="288"/>
      <c r="AT167" s="288"/>
      <c r="AU167" s="288"/>
      <c r="AV167" s="288"/>
      <c r="AW167" s="288"/>
      <c r="AX167" s="288"/>
      <c r="AY167" s="288"/>
      <c r="AZ167" s="288"/>
      <c r="BA167" s="288"/>
      <c r="BB167" s="288"/>
      <c r="BC167" s="288"/>
      <c r="BD167" s="288"/>
      <c r="BE167" s="288"/>
      <c r="BF167" s="288"/>
      <c r="BG167" s="288"/>
      <c r="BH167" s="288"/>
      <c r="BI167" s="288"/>
      <c r="BJ167" s="288"/>
      <c r="BK167" s="288"/>
      <c r="BL167" s="288"/>
      <c r="BM167" s="288"/>
      <c r="BN167" s="288"/>
      <c r="BO167" s="288"/>
      <c r="BP167" s="288"/>
      <c r="BQ167" s="288"/>
      <c r="BR167" s="288"/>
      <c r="BS167" s="288"/>
      <c r="BT167" s="288"/>
    </row>
    <row r="168" spans="1:72" s="287" customFormat="1" ht="25.5" x14ac:dyDescent="0.25">
      <c r="A168" s="312" t="s">
        <v>382</v>
      </c>
      <c r="B168" s="290" t="s">
        <v>383</v>
      </c>
      <c r="C168" s="304" t="s">
        <v>99</v>
      </c>
      <c r="D168" s="304" t="s">
        <v>408</v>
      </c>
      <c r="E168" s="304">
        <v>0</v>
      </c>
      <c r="F168" s="304">
        <v>0</v>
      </c>
      <c r="G168" s="315">
        <v>0</v>
      </c>
      <c r="H168" s="304">
        <v>0</v>
      </c>
      <c r="I168" s="313">
        <f>SUM(I169:I170)</f>
        <v>0</v>
      </c>
      <c r="J168" s="304">
        <v>0</v>
      </c>
      <c r="K168" s="329">
        <f>SUM(K169:K170)</f>
        <v>0</v>
      </c>
      <c r="L168" s="304">
        <v>0</v>
      </c>
      <c r="M168" s="304" t="s">
        <v>408</v>
      </c>
      <c r="N168" s="304">
        <v>0</v>
      </c>
      <c r="O168" s="304">
        <v>0</v>
      </c>
      <c r="P168" s="315">
        <v>0</v>
      </c>
      <c r="Q168" s="304">
        <v>0</v>
      </c>
      <c r="R168" s="313">
        <f>SUM(R169:R170)</f>
        <v>0</v>
      </c>
      <c r="S168" s="304">
        <v>0</v>
      </c>
      <c r="T168" s="329">
        <f>SUM(T169:T170)</f>
        <v>0</v>
      </c>
      <c r="U168" s="304">
        <v>0</v>
      </c>
      <c r="V168" s="304">
        <f t="shared" ref="V168:AC168" si="34">SUM(V169:V170)</f>
        <v>0</v>
      </c>
      <c r="W168" s="304">
        <f t="shared" si="34"/>
        <v>0</v>
      </c>
      <c r="X168" s="304">
        <f t="shared" ref="X168:Y168" si="35">SUM(X169:X170)</f>
        <v>0</v>
      </c>
      <c r="Y168" s="304">
        <f t="shared" si="35"/>
        <v>0</v>
      </c>
      <c r="Z168" s="313">
        <f t="shared" si="34"/>
        <v>0</v>
      </c>
      <c r="AA168" s="304">
        <f t="shared" si="34"/>
        <v>0</v>
      </c>
      <c r="AB168" s="304">
        <f t="shared" si="34"/>
        <v>0</v>
      </c>
      <c r="AC168" s="304">
        <f t="shared" si="34"/>
        <v>0</v>
      </c>
      <c r="AD168" s="285" t="s">
        <v>408</v>
      </c>
      <c r="AS168" s="288"/>
      <c r="AT168" s="288"/>
      <c r="AU168" s="288"/>
      <c r="AV168" s="288"/>
      <c r="AW168" s="288"/>
      <c r="AX168" s="288"/>
      <c r="AY168" s="288"/>
      <c r="AZ168" s="288"/>
      <c r="BA168" s="288"/>
      <c r="BB168" s="288"/>
      <c r="BC168" s="288"/>
      <c r="BD168" s="288"/>
      <c r="BE168" s="288"/>
      <c r="BF168" s="288"/>
      <c r="BG168" s="288"/>
      <c r="BH168" s="288"/>
      <c r="BI168" s="288"/>
      <c r="BJ168" s="288"/>
      <c r="BK168" s="288"/>
      <c r="BL168" s="288"/>
      <c r="BM168" s="288"/>
      <c r="BN168" s="288"/>
      <c r="BO168" s="288"/>
      <c r="BP168" s="288"/>
      <c r="BQ168" s="288"/>
      <c r="BR168" s="288"/>
      <c r="BS168" s="288"/>
      <c r="BT168" s="288"/>
    </row>
    <row r="169" spans="1:72" s="287" customFormat="1" x14ac:dyDescent="0.25">
      <c r="A169" s="314" t="s">
        <v>382</v>
      </c>
      <c r="B169" s="297" t="s">
        <v>384</v>
      </c>
      <c r="C169" s="296" t="s">
        <v>385</v>
      </c>
      <c r="D169" s="315" t="s">
        <v>408</v>
      </c>
      <c r="E169" s="328">
        <v>0</v>
      </c>
      <c r="F169" s="328">
        <v>0</v>
      </c>
      <c r="G169" s="328">
        <v>0</v>
      </c>
      <c r="H169" s="328">
        <v>0</v>
      </c>
      <c r="I169" s="328">
        <v>0</v>
      </c>
      <c r="J169" s="328">
        <v>0</v>
      </c>
      <c r="K169" s="328">
        <v>0</v>
      </c>
      <c r="L169" s="328">
        <v>0</v>
      </c>
      <c r="M169" s="315" t="s">
        <v>408</v>
      </c>
      <c r="N169" s="328">
        <v>0</v>
      </c>
      <c r="O169" s="328">
        <v>0</v>
      </c>
      <c r="P169" s="328">
        <v>0</v>
      </c>
      <c r="Q169" s="328">
        <v>0</v>
      </c>
      <c r="R169" s="328">
        <v>0</v>
      </c>
      <c r="S169" s="328">
        <v>0</v>
      </c>
      <c r="T169" s="328">
        <v>0</v>
      </c>
      <c r="U169" s="328">
        <v>0</v>
      </c>
      <c r="V169" s="282">
        <v>0</v>
      </c>
      <c r="W169" s="282">
        <v>0</v>
      </c>
      <c r="X169" s="282">
        <v>0</v>
      </c>
      <c r="Y169" s="282">
        <v>0</v>
      </c>
      <c r="Z169" s="282">
        <v>0</v>
      </c>
      <c r="AA169" s="282">
        <v>0</v>
      </c>
      <c r="AB169" s="282">
        <v>0</v>
      </c>
      <c r="AC169" s="282">
        <v>0</v>
      </c>
      <c r="AD169" s="284" t="s">
        <v>408</v>
      </c>
      <c r="AS169" s="288"/>
      <c r="AT169" s="288"/>
      <c r="AU169" s="288"/>
      <c r="AV169" s="288"/>
      <c r="AW169" s="288"/>
      <c r="AX169" s="288"/>
      <c r="AY169" s="288"/>
      <c r="AZ169" s="288"/>
      <c r="BA169" s="288"/>
      <c r="BB169" s="288"/>
      <c r="BC169" s="288"/>
      <c r="BD169" s="288"/>
      <c r="BE169" s="288"/>
      <c r="BF169" s="288"/>
      <c r="BG169" s="288"/>
      <c r="BH169" s="288"/>
      <c r="BI169" s="288"/>
      <c r="BJ169" s="288"/>
      <c r="BK169" s="288"/>
      <c r="BL169" s="288"/>
      <c r="BM169" s="288"/>
      <c r="BN169" s="288"/>
      <c r="BO169" s="288"/>
      <c r="BP169" s="288"/>
      <c r="BQ169" s="288"/>
      <c r="BR169" s="288"/>
      <c r="BS169" s="288"/>
      <c r="BT169" s="288"/>
    </row>
    <row r="170" spans="1:72" s="287" customFormat="1" ht="26.25" x14ac:dyDescent="0.25">
      <c r="A170" s="314" t="s">
        <v>382</v>
      </c>
      <c r="B170" s="297" t="s">
        <v>386</v>
      </c>
      <c r="C170" s="296" t="s">
        <v>387</v>
      </c>
      <c r="D170" s="315" t="s">
        <v>408</v>
      </c>
      <c r="E170" s="315">
        <v>0</v>
      </c>
      <c r="F170" s="315">
        <v>0</v>
      </c>
      <c r="G170" s="315">
        <v>0</v>
      </c>
      <c r="H170" s="315">
        <v>0</v>
      </c>
      <c r="I170" s="315">
        <v>0</v>
      </c>
      <c r="J170" s="315">
        <v>0</v>
      </c>
      <c r="K170" s="315">
        <v>0</v>
      </c>
      <c r="L170" s="315">
        <v>0</v>
      </c>
      <c r="M170" s="315" t="s">
        <v>408</v>
      </c>
      <c r="N170" s="315">
        <v>0</v>
      </c>
      <c r="O170" s="315">
        <v>0</v>
      </c>
      <c r="P170" s="315">
        <v>0</v>
      </c>
      <c r="Q170" s="315">
        <v>0</v>
      </c>
      <c r="R170" s="315">
        <v>0</v>
      </c>
      <c r="S170" s="315">
        <v>0</v>
      </c>
      <c r="T170" s="315">
        <v>0</v>
      </c>
      <c r="U170" s="315">
        <v>0</v>
      </c>
      <c r="V170" s="282">
        <v>0</v>
      </c>
      <c r="W170" s="282">
        <v>0</v>
      </c>
      <c r="X170" s="282">
        <v>0</v>
      </c>
      <c r="Y170" s="282">
        <v>0</v>
      </c>
      <c r="Z170" s="316">
        <v>0</v>
      </c>
      <c r="AA170" s="282">
        <v>0</v>
      </c>
      <c r="AB170" s="282">
        <v>0</v>
      </c>
      <c r="AC170" s="282">
        <v>0</v>
      </c>
      <c r="AD170" s="284" t="s">
        <v>408</v>
      </c>
      <c r="AS170" s="288"/>
      <c r="AT170" s="288"/>
      <c r="AU170" s="288"/>
      <c r="AV170" s="288"/>
      <c r="AW170" s="288"/>
      <c r="AX170" s="288"/>
      <c r="AY170" s="288"/>
      <c r="AZ170" s="288"/>
      <c r="BA170" s="288"/>
      <c r="BB170" s="288"/>
      <c r="BC170" s="288"/>
      <c r="BD170" s="288"/>
      <c r="BE170" s="288"/>
      <c r="BF170" s="288"/>
      <c r="BG170" s="288"/>
      <c r="BH170" s="288"/>
      <c r="BI170" s="288"/>
      <c r="BJ170" s="288"/>
      <c r="BK170" s="288"/>
      <c r="BL170" s="288"/>
      <c r="BM170" s="288"/>
      <c r="BN170" s="288"/>
      <c r="BO170" s="288"/>
      <c r="BP170" s="288"/>
      <c r="BQ170" s="288"/>
      <c r="BR170" s="288"/>
      <c r="BS170" s="288"/>
      <c r="BT170" s="288"/>
    </row>
    <row r="171" spans="1:72" s="287" customFormat="1" ht="25.5" x14ac:dyDescent="0.25">
      <c r="A171" s="312" t="s">
        <v>388</v>
      </c>
      <c r="B171" s="290" t="s">
        <v>389</v>
      </c>
      <c r="C171" s="304" t="s">
        <v>99</v>
      </c>
      <c r="D171" s="304" t="s">
        <v>408</v>
      </c>
      <c r="E171" s="304">
        <v>0</v>
      </c>
      <c r="F171" s="304">
        <v>0</v>
      </c>
      <c r="G171" s="328">
        <v>0</v>
      </c>
      <c r="H171" s="304">
        <v>0</v>
      </c>
      <c r="I171" s="304">
        <v>0</v>
      </c>
      <c r="J171" s="304">
        <v>0</v>
      </c>
      <c r="K171" s="304">
        <v>0</v>
      </c>
      <c r="L171" s="304">
        <v>0</v>
      </c>
      <c r="M171" s="304" t="s">
        <v>408</v>
      </c>
      <c r="N171" s="304">
        <v>0</v>
      </c>
      <c r="O171" s="304">
        <v>0</v>
      </c>
      <c r="P171" s="328">
        <v>0</v>
      </c>
      <c r="Q171" s="304">
        <v>0</v>
      </c>
      <c r="R171" s="304">
        <v>0</v>
      </c>
      <c r="S171" s="304">
        <v>0</v>
      </c>
      <c r="T171" s="304">
        <v>0</v>
      </c>
      <c r="U171" s="304">
        <v>0</v>
      </c>
      <c r="V171" s="304">
        <v>0</v>
      </c>
      <c r="W171" s="304">
        <v>0</v>
      </c>
      <c r="X171" s="304">
        <v>0</v>
      </c>
      <c r="Y171" s="304">
        <v>0</v>
      </c>
      <c r="Z171" s="304">
        <v>0</v>
      </c>
      <c r="AA171" s="304">
        <v>0</v>
      </c>
      <c r="AB171" s="304">
        <v>0</v>
      </c>
      <c r="AC171" s="304">
        <v>0</v>
      </c>
      <c r="AD171" s="285" t="s">
        <v>408</v>
      </c>
      <c r="AS171" s="288"/>
      <c r="AT171" s="288"/>
      <c r="AU171" s="288"/>
      <c r="AV171" s="288"/>
      <c r="AW171" s="288"/>
      <c r="AX171" s="288"/>
      <c r="AY171" s="288"/>
      <c r="AZ171" s="288"/>
      <c r="BA171" s="288"/>
      <c r="BB171" s="288"/>
      <c r="BC171" s="288"/>
      <c r="BD171" s="288"/>
      <c r="BE171" s="288"/>
      <c r="BF171" s="288"/>
      <c r="BG171" s="288"/>
      <c r="BH171" s="288"/>
      <c r="BI171" s="288"/>
      <c r="BJ171" s="288"/>
      <c r="BK171" s="288"/>
      <c r="BL171" s="288"/>
      <c r="BM171" s="288"/>
      <c r="BN171" s="288"/>
      <c r="BO171" s="288"/>
      <c r="BP171" s="288"/>
      <c r="BQ171" s="288"/>
      <c r="BR171" s="288"/>
      <c r="BS171" s="288"/>
      <c r="BT171" s="288"/>
    </row>
    <row r="172" spans="1:72" s="287" customFormat="1" ht="29.25" customHeight="1" x14ac:dyDescent="0.25">
      <c r="A172" s="312" t="s">
        <v>390</v>
      </c>
      <c r="B172" s="290" t="s">
        <v>391</v>
      </c>
      <c r="C172" s="304" t="s">
        <v>99</v>
      </c>
      <c r="D172" s="304" t="s">
        <v>408</v>
      </c>
      <c r="E172" s="304">
        <v>0</v>
      </c>
      <c r="F172" s="330">
        <f>SUM(F173:F180)</f>
        <v>0</v>
      </c>
      <c r="G172" s="315">
        <v>0</v>
      </c>
      <c r="H172" s="304">
        <v>0</v>
      </c>
      <c r="I172" s="304">
        <v>0</v>
      </c>
      <c r="J172" s="304">
        <v>0</v>
      </c>
      <c r="K172" s="304">
        <v>0</v>
      </c>
      <c r="L172" s="330">
        <f>SUM(L173:L180)</f>
        <v>10</v>
      </c>
      <c r="M172" s="304" t="s">
        <v>408</v>
      </c>
      <c r="N172" s="304">
        <v>0</v>
      </c>
      <c r="O172" s="330">
        <f>SUM(O173:O180)</f>
        <v>0</v>
      </c>
      <c r="P172" s="315">
        <v>0</v>
      </c>
      <c r="Q172" s="304">
        <v>0</v>
      </c>
      <c r="R172" s="304">
        <v>0</v>
      </c>
      <c r="S172" s="304">
        <v>0</v>
      </c>
      <c r="T172" s="304">
        <v>0</v>
      </c>
      <c r="U172" s="330">
        <f>SUM(U173:U180)</f>
        <v>10</v>
      </c>
      <c r="V172" s="304">
        <f t="shared" ref="V172:AC172" si="36">SUM(V173:V180)</f>
        <v>0</v>
      </c>
      <c r="W172" s="304">
        <f t="shared" si="36"/>
        <v>0</v>
      </c>
      <c r="X172" s="304">
        <f t="shared" ref="X172:Y172" si="37">SUM(X173:X180)</f>
        <v>0</v>
      </c>
      <c r="Y172" s="304">
        <f t="shared" si="37"/>
        <v>0</v>
      </c>
      <c r="Z172" s="304">
        <f t="shared" si="36"/>
        <v>0</v>
      </c>
      <c r="AA172" s="304">
        <f t="shared" si="36"/>
        <v>0</v>
      </c>
      <c r="AB172" s="304">
        <f t="shared" si="36"/>
        <v>0</v>
      </c>
      <c r="AC172" s="304">
        <f t="shared" si="36"/>
        <v>0</v>
      </c>
      <c r="AD172" s="285" t="s">
        <v>408</v>
      </c>
      <c r="AS172" s="288"/>
      <c r="AT172" s="288"/>
      <c r="AU172" s="288"/>
      <c r="AV172" s="288"/>
      <c r="AW172" s="288"/>
      <c r="AX172" s="288"/>
      <c r="AY172" s="288"/>
      <c r="AZ172" s="288"/>
      <c r="BA172" s="288"/>
      <c r="BB172" s="288"/>
      <c r="BC172" s="288"/>
      <c r="BD172" s="288"/>
      <c r="BE172" s="288"/>
      <c r="BF172" s="288"/>
      <c r="BG172" s="288"/>
      <c r="BH172" s="288"/>
      <c r="BI172" s="288"/>
      <c r="BJ172" s="288"/>
      <c r="BK172" s="288"/>
      <c r="BL172" s="288"/>
      <c r="BM172" s="288"/>
      <c r="BN172" s="288"/>
      <c r="BO172" s="288"/>
      <c r="BP172" s="288"/>
      <c r="BQ172" s="288"/>
      <c r="BR172" s="288"/>
      <c r="BS172" s="288"/>
      <c r="BT172" s="288"/>
    </row>
    <row r="173" spans="1:72" ht="34.5" customHeight="1" x14ac:dyDescent="0.25">
      <c r="A173" s="317" t="s">
        <v>390</v>
      </c>
      <c r="B173" s="300" t="s">
        <v>392</v>
      </c>
      <c r="C173" s="296" t="s">
        <v>393</v>
      </c>
      <c r="D173" s="282" t="s">
        <v>408</v>
      </c>
      <c r="E173" s="328">
        <v>0</v>
      </c>
      <c r="F173" s="328">
        <v>0</v>
      </c>
      <c r="G173" s="328">
        <v>0</v>
      </c>
      <c r="H173" s="328">
        <v>0</v>
      </c>
      <c r="I173" s="331">
        <v>0</v>
      </c>
      <c r="J173" s="328">
        <v>0</v>
      </c>
      <c r="K173" s="331">
        <v>0</v>
      </c>
      <c r="L173" s="331">
        <v>2</v>
      </c>
      <c r="M173" s="301">
        <v>43951</v>
      </c>
      <c r="N173" s="328">
        <v>0</v>
      </c>
      <c r="O173" s="328">
        <v>0</v>
      </c>
      <c r="P173" s="328">
        <v>0</v>
      </c>
      <c r="Q173" s="328">
        <v>0</v>
      </c>
      <c r="R173" s="331">
        <v>0</v>
      </c>
      <c r="S173" s="328">
        <v>0</v>
      </c>
      <c r="T173" s="331">
        <v>0</v>
      </c>
      <c r="U173" s="331">
        <v>2</v>
      </c>
      <c r="V173" s="282">
        <v>0</v>
      </c>
      <c r="W173" s="282">
        <v>0</v>
      </c>
      <c r="X173" s="282">
        <v>0</v>
      </c>
      <c r="Y173" s="282">
        <v>0</v>
      </c>
      <c r="Z173" s="282">
        <v>0</v>
      </c>
      <c r="AA173" s="282">
        <v>0</v>
      </c>
      <c r="AB173" s="282">
        <v>0</v>
      </c>
      <c r="AC173" s="282">
        <v>0</v>
      </c>
      <c r="AD173" s="282" t="s">
        <v>408</v>
      </c>
    </row>
    <row r="174" spans="1:72" x14ac:dyDescent="0.25">
      <c r="A174" s="317" t="s">
        <v>390</v>
      </c>
      <c r="B174" s="300" t="s">
        <v>394</v>
      </c>
      <c r="C174" s="296" t="s">
        <v>395</v>
      </c>
      <c r="D174" s="282" t="s">
        <v>408</v>
      </c>
      <c r="E174" s="315">
        <v>0</v>
      </c>
      <c r="F174" s="315">
        <v>0</v>
      </c>
      <c r="G174" s="315">
        <v>0</v>
      </c>
      <c r="H174" s="315">
        <v>0</v>
      </c>
      <c r="I174" s="331">
        <v>0</v>
      </c>
      <c r="J174" s="315">
        <v>0</v>
      </c>
      <c r="K174" s="331">
        <v>0</v>
      </c>
      <c r="L174" s="331">
        <v>1</v>
      </c>
      <c r="M174" s="301">
        <v>43951</v>
      </c>
      <c r="N174" s="315">
        <v>0</v>
      </c>
      <c r="O174" s="315">
        <v>0</v>
      </c>
      <c r="P174" s="315">
        <v>0</v>
      </c>
      <c r="Q174" s="315">
        <v>0</v>
      </c>
      <c r="R174" s="331">
        <v>0</v>
      </c>
      <c r="S174" s="315">
        <v>0</v>
      </c>
      <c r="T174" s="331">
        <v>0</v>
      </c>
      <c r="U174" s="331">
        <v>1</v>
      </c>
      <c r="V174" s="282">
        <v>0</v>
      </c>
      <c r="W174" s="282">
        <v>0</v>
      </c>
      <c r="X174" s="282">
        <v>0</v>
      </c>
      <c r="Y174" s="282">
        <v>0</v>
      </c>
      <c r="Z174" s="282">
        <v>0</v>
      </c>
      <c r="AA174" s="282">
        <v>0</v>
      </c>
      <c r="AB174" s="282">
        <v>0</v>
      </c>
      <c r="AC174" s="282">
        <v>0</v>
      </c>
      <c r="AD174" s="282" t="s">
        <v>408</v>
      </c>
    </row>
    <row r="175" spans="1:72" ht="26.25" x14ac:dyDescent="0.25">
      <c r="A175" s="317" t="s">
        <v>390</v>
      </c>
      <c r="B175" s="300" t="s">
        <v>396</v>
      </c>
      <c r="C175" s="296" t="s">
        <v>397</v>
      </c>
      <c r="D175" s="282" t="s">
        <v>408</v>
      </c>
      <c r="E175" s="328">
        <v>0</v>
      </c>
      <c r="F175" s="328">
        <v>0</v>
      </c>
      <c r="G175" s="328">
        <v>0</v>
      </c>
      <c r="H175" s="328">
        <v>0</v>
      </c>
      <c r="I175" s="331">
        <v>0</v>
      </c>
      <c r="J175" s="328">
        <v>0</v>
      </c>
      <c r="K175" s="331">
        <v>0</v>
      </c>
      <c r="L175" s="331">
        <v>1</v>
      </c>
      <c r="M175" s="301">
        <v>43951</v>
      </c>
      <c r="N175" s="328">
        <v>0</v>
      </c>
      <c r="O175" s="328">
        <v>0</v>
      </c>
      <c r="P175" s="328">
        <v>0</v>
      </c>
      <c r="Q175" s="328">
        <v>0</v>
      </c>
      <c r="R175" s="331">
        <v>0</v>
      </c>
      <c r="S175" s="328">
        <v>0</v>
      </c>
      <c r="T175" s="331">
        <v>0</v>
      </c>
      <c r="U175" s="331">
        <v>1</v>
      </c>
      <c r="V175" s="282">
        <v>0</v>
      </c>
      <c r="W175" s="282">
        <v>0</v>
      </c>
      <c r="X175" s="282">
        <v>0</v>
      </c>
      <c r="Y175" s="282">
        <v>0</v>
      </c>
      <c r="Z175" s="282">
        <v>0</v>
      </c>
      <c r="AA175" s="282">
        <v>0</v>
      </c>
      <c r="AB175" s="282">
        <v>0</v>
      </c>
      <c r="AC175" s="282">
        <v>0</v>
      </c>
      <c r="AD175" s="282" t="s">
        <v>408</v>
      </c>
    </row>
    <row r="176" spans="1:72" ht="26.25" x14ac:dyDescent="0.25">
      <c r="A176" s="317" t="s">
        <v>390</v>
      </c>
      <c r="B176" s="300" t="s">
        <v>398</v>
      </c>
      <c r="C176" s="296" t="s">
        <v>399</v>
      </c>
      <c r="D176" s="282" t="s">
        <v>408</v>
      </c>
      <c r="E176" s="315">
        <v>0</v>
      </c>
      <c r="F176" s="315">
        <v>0</v>
      </c>
      <c r="G176" s="315">
        <v>0</v>
      </c>
      <c r="H176" s="315">
        <v>0</v>
      </c>
      <c r="I176" s="331">
        <v>0</v>
      </c>
      <c r="J176" s="315">
        <v>0</v>
      </c>
      <c r="K176" s="331">
        <v>0</v>
      </c>
      <c r="L176" s="331">
        <v>1</v>
      </c>
      <c r="M176" s="301">
        <v>43951</v>
      </c>
      <c r="N176" s="315">
        <v>0</v>
      </c>
      <c r="O176" s="315">
        <v>0</v>
      </c>
      <c r="P176" s="315">
        <v>0</v>
      </c>
      <c r="Q176" s="315">
        <v>0</v>
      </c>
      <c r="R176" s="331">
        <v>0</v>
      </c>
      <c r="S176" s="315">
        <v>0</v>
      </c>
      <c r="T176" s="331">
        <v>0</v>
      </c>
      <c r="U176" s="331">
        <v>1</v>
      </c>
      <c r="V176" s="282">
        <v>0</v>
      </c>
      <c r="W176" s="282">
        <v>0</v>
      </c>
      <c r="X176" s="282">
        <v>0</v>
      </c>
      <c r="Y176" s="282">
        <v>0</v>
      </c>
      <c r="Z176" s="282">
        <v>0</v>
      </c>
      <c r="AA176" s="282">
        <v>0</v>
      </c>
      <c r="AB176" s="282">
        <v>0</v>
      </c>
      <c r="AC176" s="282">
        <v>0</v>
      </c>
      <c r="AD176" s="282" t="s">
        <v>408</v>
      </c>
    </row>
    <row r="177" spans="1:30" ht="33.75" customHeight="1" x14ac:dyDescent="0.25">
      <c r="A177" s="317" t="s">
        <v>390</v>
      </c>
      <c r="B177" s="300" t="s">
        <v>400</v>
      </c>
      <c r="C177" s="296" t="s">
        <v>401</v>
      </c>
      <c r="D177" s="282" t="s">
        <v>408</v>
      </c>
      <c r="E177" s="328">
        <v>0</v>
      </c>
      <c r="F177" s="328">
        <v>0</v>
      </c>
      <c r="G177" s="328">
        <v>0</v>
      </c>
      <c r="H177" s="328">
        <v>0</v>
      </c>
      <c r="I177" s="331">
        <v>0</v>
      </c>
      <c r="J177" s="328">
        <v>0</v>
      </c>
      <c r="K177" s="331">
        <v>0</v>
      </c>
      <c r="L177" s="331">
        <v>1</v>
      </c>
      <c r="M177" s="301">
        <v>44043</v>
      </c>
      <c r="N177" s="328">
        <v>0</v>
      </c>
      <c r="O177" s="328">
        <v>0</v>
      </c>
      <c r="P177" s="328">
        <v>0</v>
      </c>
      <c r="Q177" s="328">
        <v>0</v>
      </c>
      <c r="R177" s="331">
        <v>0</v>
      </c>
      <c r="S177" s="328">
        <v>0</v>
      </c>
      <c r="T177" s="331">
        <v>0</v>
      </c>
      <c r="U177" s="331">
        <v>1</v>
      </c>
      <c r="V177" s="282">
        <v>0</v>
      </c>
      <c r="W177" s="282">
        <v>0</v>
      </c>
      <c r="X177" s="282">
        <v>0</v>
      </c>
      <c r="Y177" s="282">
        <v>0</v>
      </c>
      <c r="Z177" s="282">
        <v>0</v>
      </c>
      <c r="AA177" s="282">
        <v>0</v>
      </c>
      <c r="AB177" s="282">
        <v>0</v>
      </c>
      <c r="AC177" s="282">
        <v>0</v>
      </c>
      <c r="AD177" s="282" t="s">
        <v>408</v>
      </c>
    </row>
    <row r="178" spans="1:30" ht="34.5" customHeight="1" x14ac:dyDescent="0.25">
      <c r="A178" s="317" t="s">
        <v>390</v>
      </c>
      <c r="B178" s="300" t="s">
        <v>402</v>
      </c>
      <c r="C178" s="296" t="s">
        <v>403</v>
      </c>
      <c r="D178" s="282" t="s">
        <v>408</v>
      </c>
      <c r="E178" s="315">
        <v>0</v>
      </c>
      <c r="F178" s="315">
        <v>0</v>
      </c>
      <c r="G178" s="315">
        <v>0</v>
      </c>
      <c r="H178" s="315">
        <v>0</v>
      </c>
      <c r="I178" s="331">
        <v>0</v>
      </c>
      <c r="J178" s="315">
        <v>0</v>
      </c>
      <c r="K178" s="331">
        <v>0</v>
      </c>
      <c r="L178" s="331">
        <v>2</v>
      </c>
      <c r="M178" s="301">
        <v>43951</v>
      </c>
      <c r="N178" s="315">
        <v>0</v>
      </c>
      <c r="O178" s="315">
        <v>0</v>
      </c>
      <c r="P178" s="315">
        <v>0</v>
      </c>
      <c r="Q178" s="315">
        <v>0</v>
      </c>
      <c r="R178" s="331">
        <v>0</v>
      </c>
      <c r="S178" s="315">
        <v>0</v>
      </c>
      <c r="T178" s="331">
        <v>0</v>
      </c>
      <c r="U178" s="331">
        <v>2</v>
      </c>
      <c r="V178" s="282">
        <v>0</v>
      </c>
      <c r="W178" s="282">
        <v>0</v>
      </c>
      <c r="X178" s="282">
        <v>0</v>
      </c>
      <c r="Y178" s="282">
        <v>0</v>
      </c>
      <c r="Z178" s="282">
        <v>0</v>
      </c>
      <c r="AA178" s="282">
        <v>0</v>
      </c>
      <c r="AB178" s="282">
        <v>0</v>
      </c>
      <c r="AC178" s="282">
        <v>0</v>
      </c>
      <c r="AD178" s="282" t="s">
        <v>408</v>
      </c>
    </row>
    <row r="179" spans="1:30" ht="26.25" x14ac:dyDescent="0.25">
      <c r="A179" s="317" t="s">
        <v>390</v>
      </c>
      <c r="B179" s="300" t="s">
        <v>404</v>
      </c>
      <c r="C179" s="296" t="s">
        <v>405</v>
      </c>
      <c r="D179" s="282" t="s">
        <v>408</v>
      </c>
      <c r="E179" s="328">
        <v>0</v>
      </c>
      <c r="F179" s="328">
        <v>0</v>
      </c>
      <c r="G179" s="328">
        <v>0</v>
      </c>
      <c r="H179" s="328">
        <v>0</v>
      </c>
      <c r="I179" s="331">
        <v>0</v>
      </c>
      <c r="J179" s="328">
        <v>0</v>
      </c>
      <c r="K179" s="331">
        <v>0</v>
      </c>
      <c r="L179" s="331">
        <v>1</v>
      </c>
      <c r="M179" s="301">
        <v>43951</v>
      </c>
      <c r="N179" s="328">
        <v>0</v>
      </c>
      <c r="O179" s="328">
        <v>0</v>
      </c>
      <c r="P179" s="328">
        <v>0</v>
      </c>
      <c r="Q179" s="328">
        <v>0</v>
      </c>
      <c r="R179" s="331">
        <v>0</v>
      </c>
      <c r="S179" s="328">
        <v>0</v>
      </c>
      <c r="T179" s="331">
        <v>0</v>
      </c>
      <c r="U179" s="331">
        <v>1</v>
      </c>
      <c r="V179" s="282">
        <v>0</v>
      </c>
      <c r="W179" s="282">
        <v>0</v>
      </c>
      <c r="X179" s="282">
        <v>0</v>
      </c>
      <c r="Y179" s="282">
        <v>0</v>
      </c>
      <c r="Z179" s="282">
        <v>0</v>
      </c>
      <c r="AA179" s="282">
        <v>0</v>
      </c>
      <c r="AB179" s="282">
        <v>0</v>
      </c>
      <c r="AC179" s="282">
        <v>0</v>
      </c>
      <c r="AD179" s="282" t="s">
        <v>408</v>
      </c>
    </row>
    <row r="180" spans="1:30" ht="39" x14ac:dyDescent="0.25">
      <c r="A180" s="317" t="s">
        <v>390</v>
      </c>
      <c r="B180" s="300" t="s">
        <v>406</v>
      </c>
      <c r="C180" s="296" t="s">
        <v>407</v>
      </c>
      <c r="D180" s="282" t="s">
        <v>408</v>
      </c>
      <c r="E180" s="315">
        <v>0</v>
      </c>
      <c r="F180" s="315">
        <v>0</v>
      </c>
      <c r="G180" s="315">
        <v>0</v>
      </c>
      <c r="H180" s="315">
        <v>0</v>
      </c>
      <c r="I180" s="331">
        <v>0</v>
      </c>
      <c r="J180" s="315">
        <v>0</v>
      </c>
      <c r="K180" s="331">
        <v>0</v>
      </c>
      <c r="L180" s="331">
        <v>1</v>
      </c>
      <c r="M180" s="301">
        <v>44196</v>
      </c>
      <c r="N180" s="315">
        <v>0</v>
      </c>
      <c r="O180" s="315">
        <v>0</v>
      </c>
      <c r="P180" s="315">
        <v>0</v>
      </c>
      <c r="Q180" s="315">
        <v>0</v>
      </c>
      <c r="R180" s="331">
        <v>0</v>
      </c>
      <c r="S180" s="315">
        <v>0</v>
      </c>
      <c r="T180" s="331">
        <v>0</v>
      </c>
      <c r="U180" s="331">
        <v>1</v>
      </c>
      <c r="V180" s="282">
        <v>0</v>
      </c>
      <c r="W180" s="282">
        <v>0</v>
      </c>
      <c r="X180" s="282">
        <v>0</v>
      </c>
      <c r="Y180" s="282">
        <v>0</v>
      </c>
      <c r="Z180" s="282">
        <v>0</v>
      </c>
      <c r="AA180" s="282">
        <v>0</v>
      </c>
      <c r="AB180" s="282">
        <v>0</v>
      </c>
      <c r="AC180" s="282">
        <v>0</v>
      </c>
      <c r="AD180" s="282" t="s">
        <v>408</v>
      </c>
    </row>
    <row r="183" spans="1:30" s="318" customFormat="1" ht="20.25" x14ac:dyDescent="0.3">
      <c r="B183" s="318" t="s">
        <v>447</v>
      </c>
      <c r="D183" s="318" t="s">
        <v>448</v>
      </c>
    </row>
  </sheetData>
  <mergeCells count="25">
    <mergeCell ref="A11:AC11"/>
    <mergeCell ref="A4:AD4"/>
    <mergeCell ref="A5:AD5"/>
    <mergeCell ref="A6:AD6"/>
    <mergeCell ref="A7:AD7"/>
    <mergeCell ref="A9:AD9"/>
    <mergeCell ref="A12:AD12"/>
    <mergeCell ref="A13:AC13"/>
    <mergeCell ref="A14:A16"/>
    <mergeCell ref="B14:B16"/>
    <mergeCell ref="C14:C16"/>
    <mergeCell ref="D14:D16"/>
    <mergeCell ref="E14:U14"/>
    <mergeCell ref="V14:AC15"/>
    <mergeCell ref="AD14:AD16"/>
    <mergeCell ref="M15:U15"/>
    <mergeCell ref="AS14:AY14"/>
    <mergeCell ref="AZ14:BF14"/>
    <mergeCell ref="BG14:BM14"/>
    <mergeCell ref="BN14:BT14"/>
    <mergeCell ref="E15:L15"/>
    <mergeCell ref="AS15:AY15"/>
    <mergeCell ref="AZ15:BF15"/>
    <mergeCell ref="BG15:BM15"/>
    <mergeCell ref="BN15:BT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596E5-0142-4455-9D12-0DF64203FACB}">
  <sheetPr>
    <tabColor rgb="FF92D050"/>
  </sheetPr>
  <dimension ref="A1:BN183"/>
  <sheetViews>
    <sheetView workbookViewId="0">
      <selection sqref="A1:XFD1048576"/>
    </sheetView>
  </sheetViews>
  <sheetFormatPr defaultRowHeight="15.75" x14ac:dyDescent="0.25"/>
  <cols>
    <col min="1" max="1" width="13.7109375" style="246" customWidth="1"/>
    <col min="2" max="2" width="54" style="246" customWidth="1"/>
    <col min="3" max="4" width="15.85546875" style="246" customWidth="1"/>
    <col min="5" max="10" width="6.5703125" style="246" customWidth="1"/>
    <col min="11" max="11" width="9.28515625" style="246" customWidth="1"/>
    <col min="12" max="23" width="6.5703125" style="246" customWidth="1"/>
    <col min="24" max="24" width="26.85546875" style="246" customWidth="1"/>
    <col min="25" max="16384" width="9.140625" style="246"/>
  </cols>
  <sheetData>
    <row r="1" spans="1:66" ht="18.75" x14ac:dyDescent="0.25">
      <c r="X1" s="247" t="s">
        <v>469</v>
      </c>
    </row>
    <row r="2" spans="1:66" ht="18.75" x14ac:dyDescent="0.3">
      <c r="X2" s="248" t="s">
        <v>437</v>
      </c>
    </row>
    <row r="3" spans="1:66" ht="18.75" x14ac:dyDescent="0.3">
      <c r="X3" s="248" t="s">
        <v>450</v>
      </c>
    </row>
    <row r="4" spans="1:66" ht="15.75" customHeight="1" x14ac:dyDescent="0.25">
      <c r="A4" s="249" t="s">
        <v>471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50"/>
      <c r="Z4" s="250"/>
      <c r="AA4" s="250"/>
      <c r="AB4" s="250"/>
      <c r="AC4" s="250"/>
      <c r="AD4" s="250"/>
    </row>
    <row r="5" spans="1:66" x14ac:dyDescent="0.25">
      <c r="A5" s="251" t="s">
        <v>454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</row>
    <row r="6" spans="1:66" ht="18.75" x14ac:dyDescent="0.25">
      <c r="A6" s="252" t="s">
        <v>455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</row>
    <row r="7" spans="1:66" x14ac:dyDescent="0.25">
      <c r="A7" s="253" t="s">
        <v>438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</row>
    <row r="9" spans="1:66" ht="18.75" x14ac:dyDescent="0.3">
      <c r="A9" s="254" t="s">
        <v>434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1" spans="1:66" ht="18.75" x14ac:dyDescent="0.3">
      <c r="A11" s="254" t="s">
        <v>456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5"/>
      <c r="Y11" s="255"/>
    </row>
    <row r="12" spans="1:66" x14ac:dyDescent="0.25">
      <c r="A12" s="256" t="s">
        <v>439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</row>
    <row r="13" spans="1:66" x14ac:dyDescent="0.25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</row>
    <row r="14" spans="1:66" ht="78.75" customHeight="1" x14ac:dyDescent="0.25">
      <c r="A14" s="258" t="s">
        <v>10</v>
      </c>
      <c r="B14" s="258" t="s">
        <v>440</v>
      </c>
      <c r="C14" s="258" t="s">
        <v>441</v>
      </c>
      <c r="D14" s="258" t="s">
        <v>452</v>
      </c>
      <c r="E14" s="259" t="s">
        <v>463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261" t="s">
        <v>458</v>
      </c>
      <c r="S14" s="261"/>
      <c r="T14" s="261"/>
      <c r="U14" s="261"/>
      <c r="V14" s="261"/>
      <c r="W14" s="262"/>
      <c r="X14" s="263" t="s">
        <v>3</v>
      </c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</row>
    <row r="15" spans="1:66" ht="40.5" customHeight="1" x14ac:dyDescent="0.25">
      <c r="A15" s="265"/>
      <c r="B15" s="265"/>
      <c r="C15" s="265"/>
      <c r="D15" s="265"/>
      <c r="E15" s="266" t="s">
        <v>0</v>
      </c>
      <c r="F15" s="266"/>
      <c r="G15" s="266"/>
      <c r="H15" s="266"/>
      <c r="I15" s="266"/>
      <c r="J15" s="267"/>
      <c r="K15" s="268" t="s">
        <v>1</v>
      </c>
      <c r="L15" s="269"/>
      <c r="M15" s="269"/>
      <c r="N15" s="269"/>
      <c r="O15" s="269"/>
      <c r="P15" s="269"/>
      <c r="Q15" s="270"/>
      <c r="R15" s="271"/>
      <c r="S15" s="271"/>
      <c r="T15" s="271"/>
      <c r="U15" s="271"/>
      <c r="V15" s="271"/>
      <c r="W15" s="272"/>
      <c r="X15" s="273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5"/>
      <c r="BI15" s="275"/>
      <c r="BJ15" s="275"/>
      <c r="BK15" s="275"/>
      <c r="BL15" s="275"/>
      <c r="BM15" s="275"/>
      <c r="BN15" s="275"/>
    </row>
    <row r="16" spans="1:66" ht="163.5" x14ac:dyDescent="0.25">
      <c r="A16" s="276"/>
      <c r="B16" s="276"/>
      <c r="C16" s="276"/>
      <c r="D16" s="276"/>
      <c r="E16" s="277" t="s">
        <v>29</v>
      </c>
      <c r="F16" s="277" t="s">
        <v>30</v>
      </c>
      <c r="G16" s="278" t="s">
        <v>31</v>
      </c>
      <c r="H16" s="277" t="s">
        <v>32</v>
      </c>
      <c r="I16" s="277" t="s">
        <v>443</v>
      </c>
      <c r="J16" s="277" t="s">
        <v>421</v>
      </c>
      <c r="K16" s="277" t="s">
        <v>464</v>
      </c>
      <c r="L16" s="277" t="s">
        <v>29</v>
      </c>
      <c r="M16" s="277" t="s">
        <v>30</v>
      </c>
      <c r="N16" s="278" t="s">
        <v>31</v>
      </c>
      <c r="O16" s="277" t="s">
        <v>32</v>
      </c>
      <c r="P16" s="277" t="s">
        <v>443</v>
      </c>
      <c r="Q16" s="277" t="s">
        <v>421</v>
      </c>
      <c r="R16" s="277" t="s">
        <v>29</v>
      </c>
      <c r="S16" s="277" t="s">
        <v>30</v>
      </c>
      <c r="T16" s="278" t="s">
        <v>31</v>
      </c>
      <c r="U16" s="277" t="s">
        <v>32</v>
      </c>
      <c r="V16" s="277" t="s">
        <v>443</v>
      </c>
      <c r="W16" s="277" t="s">
        <v>421</v>
      </c>
      <c r="X16" s="279"/>
      <c r="AM16" s="280"/>
      <c r="AN16" s="280"/>
      <c r="AO16" s="280"/>
      <c r="AP16" s="281"/>
      <c r="AQ16" s="281"/>
      <c r="AR16" s="281"/>
      <c r="AS16" s="280"/>
      <c r="AT16" s="280"/>
      <c r="AU16" s="280"/>
      <c r="AV16" s="280"/>
      <c r="AW16" s="281"/>
      <c r="AX16" s="281"/>
      <c r="AY16" s="281"/>
      <c r="AZ16" s="280"/>
      <c r="BA16" s="280"/>
      <c r="BB16" s="280"/>
      <c r="BC16" s="280"/>
      <c r="BD16" s="281"/>
      <c r="BE16" s="281"/>
      <c r="BF16" s="281"/>
      <c r="BG16" s="280"/>
      <c r="BH16" s="280"/>
      <c r="BI16" s="280"/>
      <c r="BJ16" s="280"/>
      <c r="BK16" s="281"/>
      <c r="BL16" s="281"/>
      <c r="BM16" s="281"/>
      <c r="BN16" s="280"/>
    </row>
    <row r="17" spans="1:66" x14ac:dyDescent="0.25">
      <c r="A17" s="282">
        <v>1</v>
      </c>
      <c r="B17" s="282">
        <v>2</v>
      </c>
      <c r="C17" s="282">
        <v>3</v>
      </c>
      <c r="D17" s="282">
        <v>4</v>
      </c>
      <c r="E17" s="282">
        <v>5</v>
      </c>
      <c r="F17" s="282">
        <v>6</v>
      </c>
      <c r="G17" s="282">
        <v>7</v>
      </c>
      <c r="H17" s="282">
        <v>8</v>
      </c>
      <c r="I17" s="282">
        <v>9</v>
      </c>
      <c r="J17" s="282">
        <v>10</v>
      </c>
      <c r="K17" s="282">
        <v>11</v>
      </c>
      <c r="L17" s="282">
        <v>12</v>
      </c>
      <c r="M17" s="282">
        <v>13</v>
      </c>
      <c r="N17" s="282">
        <v>14</v>
      </c>
      <c r="O17" s="282">
        <v>15</v>
      </c>
      <c r="P17" s="282">
        <v>16</v>
      </c>
      <c r="Q17" s="282">
        <v>17</v>
      </c>
      <c r="R17" s="282">
        <v>18</v>
      </c>
      <c r="S17" s="282">
        <v>19</v>
      </c>
      <c r="T17" s="282">
        <v>20</v>
      </c>
      <c r="U17" s="282">
        <v>21</v>
      </c>
      <c r="V17" s="282">
        <v>22</v>
      </c>
      <c r="W17" s="282">
        <v>23</v>
      </c>
      <c r="X17" s="282">
        <v>24</v>
      </c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</row>
    <row r="18" spans="1:66" s="287" customFormat="1" x14ac:dyDescent="0.25">
      <c r="A18" s="284">
        <v>0</v>
      </c>
      <c r="B18" s="285" t="s">
        <v>98</v>
      </c>
      <c r="C18" s="285" t="s">
        <v>99</v>
      </c>
      <c r="D18" s="285" t="s">
        <v>408</v>
      </c>
      <c r="E18" s="72">
        <f t="shared" ref="E18:J18" si="0">SUM(E19:E24)</f>
        <v>0</v>
      </c>
      <c r="F18" s="72">
        <f t="shared" si="0"/>
        <v>0</v>
      </c>
      <c r="G18" s="286">
        <f t="shared" si="0"/>
        <v>6.4</v>
      </c>
      <c r="H18" s="72">
        <f t="shared" si="0"/>
        <v>0</v>
      </c>
      <c r="I18" s="72">
        <f t="shared" si="0"/>
        <v>27</v>
      </c>
      <c r="J18" s="72">
        <f t="shared" si="0"/>
        <v>0</v>
      </c>
      <c r="K18" s="285" t="s">
        <v>408</v>
      </c>
      <c r="L18" s="72">
        <f t="shared" ref="L18:W18" si="1">SUM(L19:L24)</f>
        <v>0</v>
      </c>
      <c r="M18" s="72">
        <f t="shared" si="1"/>
        <v>0</v>
      </c>
      <c r="N18" s="286">
        <f t="shared" si="1"/>
        <v>6.4</v>
      </c>
      <c r="O18" s="72">
        <f t="shared" si="1"/>
        <v>0</v>
      </c>
      <c r="P18" s="72">
        <f t="shared" si="1"/>
        <v>27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286">
        <f t="shared" si="1"/>
        <v>0</v>
      </c>
      <c r="U18" s="72">
        <f t="shared" si="1"/>
        <v>0</v>
      </c>
      <c r="V18" s="72">
        <f t="shared" si="1"/>
        <v>0</v>
      </c>
      <c r="W18" s="72">
        <f t="shared" si="1"/>
        <v>0</v>
      </c>
      <c r="X18" s="285" t="s">
        <v>408</v>
      </c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</row>
    <row r="19" spans="1:66" s="287" customFormat="1" x14ac:dyDescent="0.25">
      <c r="A19" s="289" t="s">
        <v>100</v>
      </c>
      <c r="B19" s="290" t="s">
        <v>101</v>
      </c>
      <c r="C19" s="285" t="s">
        <v>99</v>
      </c>
      <c r="D19" s="285" t="s">
        <v>408</v>
      </c>
      <c r="E19" s="72">
        <f>E26</f>
        <v>0</v>
      </c>
      <c r="F19" s="72">
        <f>F26</f>
        <v>0</v>
      </c>
      <c r="G19" s="285">
        <v>0</v>
      </c>
      <c r="H19" s="72">
        <f>H26</f>
        <v>0</v>
      </c>
      <c r="I19" s="72">
        <f>I26</f>
        <v>0</v>
      </c>
      <c r="J19" s="72">
        <f>J26</f>
        <v>0</v>
      </c>
      <c r="K19" s="285" t="s">
        <v>408</v>
      </c>
      <c r="L19" s="72">
        <f>L26</f>
        <v>0</v>
      </c>
      <c r="M19" s="72">
        <f>M26</f>
        <v>0</v>
      </c>
      <c r="N19" s="285">
        <v>0</v>
      </c>
      <c r="O19" s="72">
        <f>O26</f>
        <v>0</v>
      </c>
      <c r="P19" s="72">
        <f>P26</f>
        <v>0</v>
      </c>
      <c r="Q19" s="72">
        <f>Q26</f>
        <v>0</v>
      </c>
      <c r="R19" s="72">
        <f>R26</f>
        <v>0</v>
      </c>
      <c r="S19" s="72">
        <f>S26</f>
        <v>0</v>
      </c>
      <c r="T19" s="285">
        <v>0</v>
      </c>
      <c r="U19" s="72">
        <f>U26</f>
        <v>0</v>
      </c>
      <c r="V19" s="72">
        <f>V26</f>
        <v>0</v>
      </c>
      <c r="W19" s="72">
        <f>W26</f>
        <v>0</v>
      </c>
      <c r="X19" s="285" t="s">
        <v>408</v>
      </c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</row>
    <row r="20" spans="1:66" s="287" customFormat="1" ht="25.5" x14ac:dyDescent="0.25">
      <c r="A20" s="289" t="s">
        <v>102</v>
      </c>
      <c r="B20" s="290" t="s">
        <v>103</v>
      </c>
      <c r="C20" s="285" t="s">
        <v>99</v>
      </c>
      <c r="D20" s="285" t="s">
        <v>408</v>
      </c>
      <c r="E20" s="72">
        <f t="shared" ref="E20:J20" si="2">E46</f>
        <v>0</v>
      </c>
      <c r="F20" s="72">
        <f t="shared" si="2"/>
        <v>0</v>
      </c>
      <c r="G20" s="286">
        <f t="shared" si="2"/>
        <v>6.4</v>
      </c>
      <c r="H20" s="72">
        <f t="shared" si="2"/>
        <v>0</v>
      </c>
      <c r="I20" s="72">
        <f t="shared" si="2"/>
        <v>27</v>
      </c>
      <c r="J20" s="72">
        <f t="shared" si="2"/>
        <v>0</v>
      </c>
      <c r="K20" s="285" t="s">
        <v>408</v>
      </c>
      <c r="L20" s="72">
        <f t="shared" ref="L20:W20" si="3">L46</f>
        <v>0</v>
      </c>
      <c r="M20" s="72">
        <f t="shared" si="3"/>
        <v>0</v>
      </c>
      <c r="N20" s="286">
        <f t="shared" si="3"/>
        <v>6.4</v>
      </c>
      <c r="O20" s="72">
        <f t="shared" si="3"/>
        <v>0</v>
      </c>
      <c r="P20" s="72">
        <f t="shared" si="3"/>
        <v>27</v>
      </c>
      <c r="Q20" s="72">
        <f t="shared" si="3"/>
        <v>0</v>
      </c>
      <c r="R20" s="72">
        <f t="shared" si="3"/>
        <v>0</v>
      </c>
      <c r="S20" s="72">
        <f t="shared" si="3"/>
        <v>0</v>
      </c>
      <c r="T20" s="286">
        <f t="shared" si="3"/>
        <v>0</v>
      </c>
      <c r="U20" s="72">
        <f t="shared" si="3"/>
        <v>0</v>
      </c>
      <c r="V20" s="72">
        <f t="shared" si="3"/>
        <v>0</v>
      </c>
      <c r="W20" s="72">
        <f t="shared" si="3"/>
        <v>0</v>
      </c>
      <c r="X20" s="285" t="s">
        <v>408</v>
      </c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</row>
    <row r="21" spans="1:66" s="287" customFormat="1" ht="38.25" x14ac:dyDescent="0.25">
      <c r="A21" s="289" t="s">
        <v>104</v>
      </c>
      <c r="B21" s="290" t="s">
        <v>105</v>
      </c>
      <c r="C21" s="285" t="s">
        <v>99</v>
      </c>
      <c r="D21" s="285" t="s">
        <v>408</v>
      </c>
      <c r="E21" s="72">
        <f>E165</f>
        <v>0</v>
      </c>
      <c r="F21" s="72">
        <f>F165</f>
        <v>0</v>
      </c>
      <c r="G21" s="285">
        <v>0</v>
      </c>
      <c r="H21" s="72">
        <f>H165</f>
        <v>0</v>
      </c>
      <c r="I21" s="72">
        <f>I165</f>
        <v>0</v>
      </c>
      <c r="J21" s="72">
        <f>J165</f>
        <v>0</v>
      </c>
      <c r="K21" s="285" t="s">
        <v>408</v>
      </c>
      <c r="L21" s="72">
        <f>L165</f>
        <v>0</v>
      </c>
      <c r="M21" s="72">
        <f>M165</f>
        <v>0</v>
      </c>
      <c r="N21" s="285">
        <v>0</v>
      </c>
      <c r="O21" s="72">
        <f>O165</f>
        <v>0</v>
      </c>
      <c r="P21" s="72">
        <f>P165</f>
        <v>0</v>
      </c>
      <c r="Q21" s="72">
        <f>Q165</f>
        <v>0</v>
      </c>
      <c r="R21" s="72">
        <f>R165</f>
        <v>0</v>
      </c>
      <c r="S21" s="72">
        <f>S165</f>
        <v>0</v>
      </c>
      <c r="T21" s="285">
        <v>0</v>
      </c>
      <c r="U21" s="72">
        <f>U165</f>
        <v>0</v>
      </c>
      <c r="V21" s="72">
        <f>V165</f>
        <v>0</v>
      </c>
      <c r="W21" s="72">
        <f>W165</f>
        <v>0</v>
      </c>
      <c r="X21" s="285" t="s">
        <v>408</v>
      </c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</row>
    <row r="22" spans="1:66" s="287" customFormat="1" ht="25.5" x14ac:dyDescent="0.25">
      <c r="A22" s="289" t="s">
        <v>106</v>
      </c>
      <c r="B22" s="290" t="s">
        <v>107</v>
      </c>
      <c r="C22" s="285" t="s">
        <v>99</v>
      </c>
      <c r="D22" s="285" t="s">
        <v>408</v>
      </c>
      <c r="E22" s="72">
        <f t="shared" ref="E22:J22" si="4">E168</f>
        <v>0</v>
      </c>
      <c r="F22" s="72">
        <f t="shared" si="4"/>
        <v>0</v>
      </c>
      <c r="G22" s="285">
        <f t="shared" si="4"/>
        <v>0</v>
      </c>
      <c r="H22" s="72">
        <f t="shared" si="4"/>
        <v>0</v>
      </c>
      <c r="I22" s="72">
        <f t="shared" si="4"/>
        <v>0</v>
      </c>
      <c r="J22" s="72">
        <f t="shared" si="4"/>
        <v>0</v>
      </c>
      <c r="K22" s="285" t="s">
        <v>408</v>
      </c>
      <c r="L22" s="72">
        <f t="shared" ref="L22:W22" si="5">L168</f>
        <v>0</v>
      </c>
      <c r="M22" s="72">
        <f t="shared" si="5"/>
        <v>0</v>
      </c>
      <c r="N22" s="285">
        <f t="shared" si="5"/>
        <v>0</v>
      </c>
      <c r="O22" s="72">
        <f t="shared" si="5"/>
        <v>0</v>
      </c>
      <c r="P22" s="72">
        <f t="shared" si="5"/>
        <v>0</v>
      </c>
      <c r="Q22" s="72">
        <f t="shared" si="5"/>
        <v>0</v>
      </c>
      <c r="R22" s="72">
        <f t="shared" si="5"/>
        <v>0</v>
      </c>
      <c r="S22" s="72">
        <f t="shared" si="5"/>
        <v>0</v>
      </c>
      <c r="T22" s="285">
        <f t="shared" si="5"/>
        <v>0</v>
      </c>
      <c r="U22" s="72">
        <f t="shared" si="5"/>
        <v>0</v>
      </c>
      <c r="V22" s="72">
        <f t="shared" si="5"/>
        <v>0</v>
      </c>
      <c r="W22" s="72">
        <f t="shared" si="5"/>
        <v>0</v>
      </c>
      <c r="X22" s="285" t="s">
        <v>408</v>
      </c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</row>
    <row r="23" spans="1:66" s="287" customFormat="1" ht="25.5" x14ac:dyDescent="0.25">
      <c r="A23" s="289" t="s">
        <v>108</v>
      </c>
      <c r="B23" s="290" t="s">
        <v>109</v>
      </c>
      <c r="C23" s="285" t="s">
        <v>99</v>
      </c>
      <c r="D23" s="285" t="s">
        <v>408</v>
      </c>
      <c r="E23" s="72">
        <f>E171</f>
        <v>0</v>
      </c>
      <c r="F23" s="72">
        <f>F171</f>
        <v>0</v>
      </c>
      <c r="G23" s="285">
        <v>0</v>
      </c>
      <c r="H23" s="72">
        <f t="shared" ref="H23:J24" si="6">H171</f>
        <v>0</v>
      </c>
      <c r="I23" s="72">
        <f t="shared" si="6"/>
        <v>0</v>
      </c>
      <c r="J23" s="72">
        <f t="shared" si="6"/>
        <v>0</v>
      </c>
      <c r="K23" s="285" t="s">
        <v>408</v>
      </c>
      <c r="L23" s="72">
        <f>L171</f>
        <v>0</v>
      </c>
      <c r="M23" s="72">
        <f>M171</f>
        <v>0</v>
      </c>
      <c r="N23" s="285">
        <v>0</v>
      </c>
      <c r="O23" s="72">
        <f t="shared" ref="O23:Q24" si="7">O171</f>
        <v>0</v>
      </c>
      <c r="P23" s="72">
        <f t="shared" si="7"/>
        <v>0</v>
      </c>
      <c r="Q23" s="72">
        <f t="shared" si="7"/>
        <v>0</v>
      </c>
      <c r="R23" s="72">
        <f>R171</f>
        <v>0</v>
      </c>
      <c r="S23" s="72">
        <f>S171</f>
        <v>0</v>
      </c>
      <c r="T23" s="285">
        <v>0</v>
      </c>
      <c r="U23" s="72">
        <f t="shared" ref="U23:W24" si="8">U171</f>
        <v>0</v>
      </c>
      <c r="V23" s="72">
        <f t="shared" si="8"/>
        <v>0</v>
      </c>
      <c r="W23" s="72">
        <f t="shared" si="8"/>
        <v>0</v>
      </c>
      <c r="X23" s="285" t="s">
        <v>408</v>
      </c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</row>
    <row r="24" spans="1:66" s="287" customFormat="1" x14ac:dyDescent="0.25">
      <c r="A24" s="289" t="s">
        <v>110</v>
      </c>
      <c r="B24" s="290" t="s">
        <v>111</v>
      </c>
      <c r="C24" s="285" t="s">
        <v>99</v>
      </c>
      <c r="D24" s="285" t="s">
        <v>408</v>
      </c>
      <c r="E24" s="72">
        <f>E172</f>
        <v>0</v>
      </c>
      <c r="F24" s="72">
        <f>F172</f>
        <v>0</v>
      </c>
      <c r="G24" s="285">
        <v>0</v>
      </c>
      <c r="H24" s="72">
        <f t="shared" si="6"/>
        <v>0</v>
      </c>
      <c r="I24" s="72">
        <f t="shared" si="6"/>
        <v>0</v>
      </c>
      <c r="J24" s="72">
        <f t="shared" si="6"/>
        <v>0</v>
      </c>
      <c r="K24" s="285" t="s">
        <v>408</v>
      </c>
      <c r="L24" s="72">
        <f>L172</f>
        <v>0</v>
      </c>
      <c r="M24" s="72">
        <f>M172</f>
        <v>0</v>
      </c>
      <c r="N24" s="285">
        <v>0</v>
      </c>
      <c r="O24" s="72">
        <f t="shared" si="7"/>
        <v>0</v>
      </c>
      <c r="P24" s="72">
        <f t="shared" si="7"/>
        <v>0</v>
      </c>
      <c r="Q24" s="72">
        <f t="shared" si="7"/>
        <v>0</v>
      </c>
      <c r="R24" s="72">
        <f>R172</f>
        <v>0</v>
      </c>
      <c r="S24" s="72">
        <f>S172</f>
        <v>0</v>
      </c>
      <c r="T24" s="285">
        <v>0</v>
      </c>
      <c r="U24" s="72">
        <f t="shared" si="8"/>
        <v>0</v>
      </c>
      <c r="V24" s="72">
        <f t="shared" si="8"/>
        <v>0</v>
      </c>
      <c r="W24" s="72">
        <f t="shared" si="8"/>
        <v>0</v>
      </c>
      <c r="X24" s="285" t="s">
        <v>408</v>
      </c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</row>
    <row r="25" spans="1:66" s="287" customFormat="1" x14ac:dyDescent="0.25">
      <c r="A25" s="289">
        <v>1</v>
      </c>
      <c r="B25" s="291" t="s">
        <v>112</v>
      </c>
      <c r="C25" s="285" t="s">
        <v>99</v>
      </c>
      <c r="D25" s="285" t="s">
        <v>408</v>
      </c>
      <c r="E25" s="72">
        <f t="shared" ref="E25:J25" si="9">E26+E46+E168+E172</f>
        <v>0</v>
      </c>
      <c r="F25" s="72">
        <f t="shared" si="9"/>
        <v>0</v>
      </c>
      <c r="G25" s="292">
        <f t="shared" si="9"/>
        <v>6.4</v>
      </c>
      <c r="H25" s="72">
        <f t="shared" si="9"/>
        <v>0</v>
      </c>
      <c r="I25" s="72">
        <f t="shared" si="9"/>
        <v>27</v>
      </c>
      <c r="J25" s="72">
        <f t="shared" si="9"/>
        <v>0</v>
      </c>
      <c r="K25" s="285" t="s">
        <v>408</v>
      </c>
      <c r="L25" s="72">
        <f t="shared" ref="L25:W25" si="10">L26+L46+L168+L172</f>
        <v>0</v>
      </c>
      <c r="M25" s="72">
        <f t="shared" si="10"/>
        <v>0</v>
      </c>
      <c r="N25" s="292">
        <f t="shared" si="10"/>
        <v>6.4</v>
      </c>
      <c r="O25" s="72">
        <f t="shared" si="10"/>
        <v>0</v>
      </c>
      <c r="P25" s="72">
        <f t="shared" si="10"/>
        <v>27</v>
      </c>
      <c r="Q25" s="72">
        <f t="shared" si="10"/>
        <v>0</v>
      </c>
      <c r="R25" s="72">
        <f t="shared" si="10"/>
        <v>0</v>
      </c>
      <c r="S25" s="72">
        <f t="shared" si="10"/>
        <v>0</v>
      </c>
      <c r="T25" s="292">
        <f t="shared" si="10"/>
        <v>0</v>
      </c>
      <c r="U25" s="72">
        <f t="shared" si="10"/>
        <v>0</v>
      </c>
      <c r="V25" s="72">
        <f t="shared" si="10"/>
        <v>0</v>
      </c>
      <c r="W25" s="72">
        <f t="shared" si="10"/>
        <v>0</v>
      </c>
      <c r="X25" s="285" t="s">
        <v>408</v>
      </c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</row>
    <row r="26" spans="1:66" s="287" customFormat="1" x14ac:dyDescent="0.25">
      <c r="A26" s="293" t="s">
        <v>113</v>
      </c>
      <c r="B26" s="290" t="s">
        <v>114</v>
      </c>
      <c r="C26" s="285" t="s">
        <v>99</v>
      </c>
      <c r="D26" s="285" t="s">
        <v>408</v>
      </c>
      <c r="E26" s="72">
        <f>E27</f>
        <v>0</v>
      </c>
      <c r="F26" s="72">
        <f>F27</f>
        <v>0</v>
      </c>
      <c r="G26" s="285">
        <v>0</v>
      </c>
      <c r="H26" s="72">
        <f>H27</f>
        <v>0</v>
      </c>
      <c r="I26" s="72">
        <f>I27</f>
        <v>0</v>
      </c>
      <c r="J26" s="72">
        <f>J27</f>
        <v>0</v>
      </c>
      <c r="K26" s="285" t="s">
        <v>408</v>
      </c>
      <c r="L26" s="72">
        <f>L27</f>
        <v>0</v>
      </c>
      <c r="M26" s="72">
        <f>M27</f>
        <v>0</v>
      </c>
      <c r="N26" s="285">
        <v>0</v>
      </c>
      <c r="O26" s="72">
        <f>O27</f>
        <v>0</v>
      </c>
      <c r="P26" s="72">
        <f>P27</f>
        <v>0</v>
      </c>
      <c r="Q26" s="72">
        <f>Q27</f>
        <v>0</v>
      </c>
      <c r="R26" s="72">
        <f>R27</f>
        <v>0</v>
      </c>
      <c r="S26" s="72">
        <f>S27</f>
        <v>0</v>
      </c>
      <c r="T26" s="285">
        <v>0</v>
      </c>
      <c r="U26" s="72">
        <f>U27</f>
        <v>0</v>
      </c>
      <c r="V26" s="72">
        <f>V27</f>
        <v>0</v>
      </c>
      <c r="W26" s="72">
        <f>W27</f>
        <v>0</v>
      </c>
      <c r="X26" s="285" t="s">
        <v>408</v>
      </c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</row>
    <row r="27" spans="1:66" s="287" customFormat="1" ht="38.25" x14ac:dyDescent="0.25">
      <c r="A27" s="294" t="s">
        <v>115</v>
      </c>
      <c r="B27" s="290" t="s">
        <v>116</v>
      </c>
      <c r="C27" s="285" t="s">
        <v>99</v>
      </c>
      <c r="D27" s="285" t="s">
        <v>408</v>
      </c>
      <c r="E27" s="72">
        <f>SUM(E28:E30)</f>
        <v>0</v>
      </c>
      <c r="F27" s="72">
        <f>SUM(F28:F30)</f>
        <v>0</v>
      </c>
      <c r="G27" s="285">
        <v>0</v>
      </c>
      <c r="H27" s="72">
        <f>SUM(H28:H30)</f>
        <v>0</v>
      </c>
      <c r="I27" s="72">
        <f>SUM(I28:I30)</f>
        <v>0</v>
      </c>
      <c r="J27" s="72">
        <f>SUM(J28:J30)</f>
        <v>0</v>
      </c>
      <c r="K27" s="285" t="s">
        <v>408</v>
      </c>
      <c r="L27" s="72">
        <f>SUM(L28:L30)</f>
        <v>0</v>
      </c>
      <c r="M27" s="72">
        <f>SUM(M28:M30)</f>
        <v>0</v>
      </c>
      <c r="N27" s="285">
        <v>0</v>
      </c>
      <c r="O27" s="72">
        <f>SUM(O28:O30)</f>
        <v>0</v>
      </c>
      <c r="P27" s="72">
        <f>SUM(P28:P30)</f>
        <v>0</v>
      </c>
      <c r="Q27" s="72">
        <f>SUM(Q28:Q30)</f>
        <v>0</v>
      </c>
      <c r="R27" s="72">
        <f>SUM(R28:R30)</f>
        <v>0</v>
      </c>
      <c r="S27" s="72">
        <f>SUM(S28:S30)</f>
        <v>0</v>
      </c>
      <c r="T27" s="285">
        <v>0</v>
      </c>
      <c r="U27" s="72">
        <f>SUM(U28:U30)</f>
        <v>0</v>
      </c>
      <c r="V27" s="72">
        <f>SUM(V28:V30)</f>
        <v>0</v>
      </c>
      <c r="W27" s="72">
        <f>SUM(W28:W30)</f>
        <v>0</v>
      </c>
      <c r="X27" s="285" t="s">
        <v>408</v>
      </c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</row>
    <row r="28" spans="1:66" s="287" customFormat="1" ht="51" x14ac:dyDescent="0.25">
      <c r="A28" s="289" t="s">
        <v>117</v>
      </c>
      <c r="B28" s="290" t="s">
        <v>118</v>
      </c>
      <c r="C28" s="285" t="s">
        <v>99</v>
      </c>
      <c r="D28" s="285" t="s">
        <v>408</v>
      </c>
      <c r="E28" s="72">
        <v>0</v>
      </c>
      <c r="F28" s="72">
        <v>0</v>
      </c>
      <c r="G28" s="285">
        <v>0</v>
      </c>
      <c r="H28" s="72">
        <v>0</v>
      </c>
      <c r="I28" s="72">
        <v>0</v>
      </c>
      <c r="J28" s="72">
        <v>0</v>
      </c>
      <c r="K28" s="285" t="s">
        <v>408</v>
      </c>
      <c r="L28" s="72">
        <v>0</v>
      </c>
      <c r="M28" s="72">
        <v>0</v>
      </c>
      <c r="N28" s="285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285">
        <v>0</v>
      </c>
      <c r="U28" s="72">
        <v>0</v>
      </c>
      <c r="V28" s="72">
        <v>0</v>
      </c>
      <c r="W28" s="72">
        <v>0</v>
      </c>
      <c r="X28" s="285" t="s">
        <v>408</v>
      </c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</row>
    <row r="29" spans="1:66" s="287" customFormat="1" ht="51" x14ac:dyDescent="0.25">
      <c r="A29" s="289" t="s">
        <v>119</v>
      </c>
      <c r="B29" s="290" t="s">
        <v>120</v>
      </c>
      <c r="C29" s="285" t="s">
        <v>99</v>
      </c>
      <c r="D29" s="285" t="s">
        <v>408</v>
      </c>
      <c r="E29" s="72">
        <v>0</v>
      </c>
      <c r="F29" s="72">
        <v>0</v>
      </c>
      <c r="G29" s="285">
        <v>0</v>
      </c>
      <c r="H29" s="72">
        <v>0</v>
      </c>
      <c r="I29" s="72">
        <v>0</v>
      </c>
      <c r="J29" s="72">
        <v>0</v>
      </c>
      <c r="K29" s="285" t="s">
        <v>408</v>
      </c>
      <c r="L29" s="72">
        <v>0</v>
      </c>
      <c r="M29" s="72">
        <v>0</v>
      </c>
      <c r="N29" s="285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285">
        <v>0</v>
      </c>
      <c r="U29" s="72">
        <v>0</v>
      </c>
      <c r="V29" s="72">
        <v>0</v>
      </c>
      <c r="W29" s="72">
        <v>0</v>
      </c>
      <c r="X29" s="285" t="s">
        <v>408</v>
      </c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</row>
    <row r="30" spans="1:66" s="287" customFormat="1" ht="38.25" x14ac:dyDescent="0.25">
      <c r="A30" s="289" t="s">
        <v>121</v>
      </c>
      <c r="B30" s="290" t="s">
        <v>122</v>
      </c>
      <c r="C30" s="285" t="s">
        <v>99</v>
      </c>
      <c r="D30" s="285" t="s">
        <v>408</v>
      </c>
      <c r="E30" s="285">
        <v>0</v>
      </c>
      <c r="F30" s="285">
        <v>0</v>
      </c>
      <c r="G30" s="285">
        <v>0</v>
      </c>
      <c r="H30" s="285">
        <v>0</v>
      </c>
      <c r="I30" s="285">
        <v>0</v>
      </c>
      <c r="J30" s="285">
        <v>0</v>
      </c>
      <c r="K30" s="285" t="s">
        <v>408</v>
      </c>
      <c r="L30" s="285">
        <v>0</v>
      </c>
      <c r="M30" s="285">
        <v>0</v>
      </c>
      <c r="N30" s="285">
        <v>0</v>
      </c>
      <c r="O30" s="285">
        <v>0</v>
      </c>
      <c r="P30" s="285">
        <v>0</v>
      </c>
      <c r="Q30" s="285">
        <v>0</v>
      </c>
      <c r="R30" s="285">
        <v>0</v>
      </c>
      <c r="S30" s="285">
        <v>0</v>
      </c>
      <c r="T30" s="285">
        <v>0</v>
      </c>
      <c r="U30" s="285">
        <v>0</v>
      </c>
      <c r="V30" s="285">
        <v>0</v>
      </c>
      <c r="W30" s="285">
        <v>0</v>
      </c>
      <c r="X30" s="285" t="s">
        <v>408</v>
      </c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</row>
    <row r="31" spans="1:66" s="287" customFormat="1" ht="25.5" x14ac:dyDescent="0.25">
      <c r="A31" s="294" t="s">
        <v>123</v>
      </c>
      <c r="B31" s="290" t="s">
        <v>124</v>
      </c>
      <c r="C31" s="285" t="s">
        <v>99</v>
      </c>
      <c r="D31" s="285" t="s">
        <v>408</v>
      </c>
      <c r="E31" s="285">
        <v>0</v>
      </c>
      <c r="F31" s="285">
        <v>0</v>
      </c>
      <c r="G31" s="285">
        <v>0</v>
      </c>
      <c r="H31" s="285">
        <v>0</v>
      </c>
      <c r="I31" s="285">
        <v>0</v>
      </c>
      <c r="J31" s="285">
        <v>0</v>
      </c>
      <c r="K31" s="285" t="s">
        <v>408</v>
      </c>
      <c r="L31" s="285">
        <v>0</v>
      </c>
      <c r="M31" s="285">
        <v>0</v>
      </c>
      <c r="N31" s="285">
        <v>0</v>
      </c>
      <c r="O31" s="285">
        <v>0</v>
      </c>
      <c r="P31" s="285">
        <v>0</v>
      </c>
      <c r="Q31" s="285">
        <v>0</v>
      </c>
      <c r="R31" s="285">
        <v>0</v>
      </c>
      <c r="S31" s="285">
        <v>0</v>
      </c>
      <c r="T31" s="285">
        <v>0</v>
      </c>
      <c r="U31" s="285">
        <v>0</v>
      </c>
      <c r="V31" s="285">
        <v>0</v>
      </c>
      <c r="W31" s="285">
        <v>0</v>
      </c>
      <c r="X31" s="285" t="s">
        <v>408</v>
      </c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</row>
    <row r="32" spans="1:66" s="287" customFormat="1" ht="51" x14ac:dyDescent="0.25">
      <c r="A32" s="289" t="s">
        <v>125</v>
      </c>
      <c r="B32" s="290" t="s">
        <v>126</v>
      </c>
      <c r="C32" s="285" t="s">
        <v>99</v>
      </c>
      <c r="D32" s="285" t="s">
        <v>408</v>
      </c>
      <c r="E32" s="285">
        <v>0</v>
      </c>
      <c r="F32" s="285">
        <v>0</v>
      </c>
      <c r="G32" s="285">
        <v>0</v>
      </c>
      <c r="H32" s="285">
        <v>0</v>
      </c>
      <c r="I32" s="285">
        <v>0</v>
      </c>
      <c r="J32" s="285">
        <v>0</v>
      </c>
      <c r="K32" s="285" t="s">
        <v>408</v>
      </c>
      <c r="L32" s="285">
        <v>0</v>
      </c>
      <c r="M32" s="285">
        <v>0</v>
      </c>
      <c r="N32" s="285">
        <v>0</v>
      </c>
      <c r="O32" s="285">
        <v>0</v>
      </c>
      <c r="P32" s="285">
        <v>0</v>
      </c>
      <c r="Q32" s="285">
        <v>0</v>
      </c>
      <c r="R32" s="285">
        <v>0</v>
      </c>
      <c r="S32" s="285">
        <v>0</v>
      </c>
      <c r="T32" s="285">
        <v>0</v>
      </c>
      <c r="U32" s="285">
        <v>0</v>
      </c>
      <c r="V32" s="285">
        <v>0</v>
      </c>
      <c r="W32" s="285">
        <v>0</v>
      </c>
      <c r="X32" s="285" t="s">
        <v>408</v>
      </c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</row>
    <row r="33" spans="1:66" s="287" customFormat="1" ht="25.5" x14ac:dyDescent="0.25">
      <c r="A33" s="289" t="s">
        <v>127</v>
      </c>
      <c r="B33" s="290" t="s">
        <v>128</v>
      </c>
      <c r="C33" s="285" t="s">
        <v>99</v>
      </c>
      <c r="D33" s="285" t="s">
        <v>408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0</v>
      </c>
      <c r="K33" s="285" t="s">
        <v>408</v>
      </c>
      <c r="L33" s="285">
        <v>0</v>
      </c>
      <c r="M33" s="285">
        <v>0</v>
      </c>
      <c r="N33" s="285">
        <v>0</v>
      </c>
      <c r="O33" s="285">
        <v>0</v>
      </c>
      <c r="P33" s="285">
        <v>0</v>
      </c>
      <c r="Q33" s="285">
        <v>0</v>
      </c>
      <c r="R33" s="285">
        <v>0</v>
      </c>
      <c r="S33" s="285">
        <v>0</v>
      </c>
      <c r="T33" s="285">
        <v>0</v>
      </c>
      <c r="U33" s="285">
        <v>0</v>
      </c>
      <c r="V33" s="285">
        <v>0</v>
      </c>
      <c r="W33" s="285">
        <v>0</v>
      </c>
      <c r="X33" s="285" t="s">
        <v>408</v>
      </c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</row>
    <row r="34" spans="1:66" s="287" customFormat="1" ht="38.25" x14ac:dyDescent="0.25">
      <c r="A34" s="294" t="s">
        <v>129</v>
      </c>
      <c r="B34" s="290" t="s">
        <v>130</v>
      </c>
      <c r="C34" s="285" t="s">
        <v>99</v>
      </c>
      <c r="D34" s="285" t="s">
        <v>408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0</v>
      </c>
      <c r="K34" s="285" t="s">
        <v>408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0</v>
      </c>
      <c r="V34" s="285">
        <v>0</v>
      </c>
      <c r="W34" s="285">
        <v>0</v>
      </c>
      <c r="X34" s="285" t="s">
        <v>408</v>
      </c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</row>
    <row r="35" spans="1:66" s="287" customFormat="1" ht="25.5" x14ac:dyDescent="0.25">
      <c r="A35" s="289" t="s">
        <v>131</v>
      </c>
      <c r="B35" s="290" t="s">
        <v>132</v>
      </c>
      <c r="C35" s="285" t="s">
        <v>99</v>
      </c>
      <c r="D35" s="285" t="s">
        <v>408</v>
      </c>
      <c r="E35" s="285">
        <v>0</v>
      </c>
      <c r="F35" s="285">
        <v>0</v>
      </c>
      <c r="G35" s="285">
        <v>0</v>
      </c>
      <c r="H35" s="285">
        <v>0</v>
      </c>
      <c r="I35" s="285">
        <v>0</v>
      </c>
      <c r="J35" s="285">
        <v>0</v>
      </c>
      <c r="K35" s="285" t="s">
        <v>408</v>
      </c>
      <c r="L35" s="285">
        <v>0</v>
      </c>
      <c r="M35" s="285">
        <v>0</v>
      </c>
      <c r="N35" s="285">
        <v>0</v>
      </c>
      <c r="O35" s="285">
        <v>0</v>
      </c>
      <c r="P35" s="285">
        <v>0</v>
      </c>
      <c r="Q35" s="285">
        <v>0</v>
      </c>
      <c r="R35" s="285">
        <v>0</v>
      </c>
      <c r="S35" s="285">
        <v>0</v>
      </c>
      <c r="T35" s="285">
        <v>0</v>
      </c>
      <c r="U35" s="285">
        <v>0</v>
      </c>
      <c r="V35" s="285">
        <v>0</v>
      </c>
      <c r="W35" s="285">
        <v>0</v>
      </c>
      <c r="X35" s="285" t="s">
        <v>408</v>
      </c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</row>
    <row r="36" spans="1:66" s="287" customFormat="1" ht="76.5" x14ac:dyDescent="0.25">
      <c r="A36" s="289" t="s">
        <v>131</v>
      </c>
      <c r="B36" s="290" t="s">
        <v>133</v>
      </c>
      <c r="C36" s="285" t="s">
        <v>99</v>
      </c>
      <c r="D36" s="285" t="s">
        <v>408</v>
      </c>
      <c r="E36" s="285">
        <v>0</v>
      </c>
      <c r="F36" s="285">
        <v>0</v>
      </c>
      <c r="G36" s="285">
        <v>0</v>
      </c>
      <c r="H36" s="285">
        <v>0</v>
      </c>
      <c r="I36" s="285">
        <v>0</v>
      </c>
      <c r="J36" s="285">
        <v>0</v>
      </c>
      <c r="K36" s="285" t="s">
        <v>408</v>
      </c>
      <c r="L36" s="285">
        <v>0</v>
      </c>
      <c r="M36" s="285">
        <v>0</v>
      </c>
      <c r="N36" s="285">
        <v>0</v>
      </c>
      <c r="O36" s="285">
        <v>0</v>
      </c>
      <c r="P36" s="285">
        <v>0</v>
      </c>
      <c r="Q36" s="285">
        <v>0</v>
      </c>
      <c r="R36" s="285">
        <v>0</v>
      </c>
      <c r="S36" s="285">
        <v>0</v>
      </c>
      <c r="T36" s="285">
        <v>0</v>
      </c>
      <c r="U36" s="285">
        <v>0</v>
      </c>
      <c r="V36" s="285">
        <v>0</v>
      </c>
      <c r="W36" s="285">
        <v>0</v>
      </c>
      <c r="X36" s="285" t="s">
        <v>408</v>
      </c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</row>
    <row r="37" spans="1:66" s="287" customFormat="1" ht="63.75" x14ac:dyDescent="0.25">
      <c r="A37" s="289" t="s">
        <v>131</v>
      </c>
      <c r="B37" s="290" t="s">
        <v>134</v>
      </c>
      <c r="C37" s="285" t="s">
        <v>99</v>
      </c>
      <c r="D37" s="285" t="s">
        <v>408</v>
      </c>
      <c r="E37" s="285">
        <v>0</v>
      </c>
      <c r="F37" s="285">
        <v>0</v>
      </c>
      <c r="G37" s="285">
        <v>0</v>
      </c>
      <c r="H37" s="285">
        <v>0</v>
      </c>
      <c r="I37" s="285">
        <v>0</v>
      </c>
      <c r="J37" s="285">
        <v>0</v>
      </c>
      <c r="K37" s="285" t="s">
        <v>408</v>
      </c>
      <c r="L37" s="285">
        <v>0</v>
      </c>
      <c r="M37" s="285">
        <v>0</v>
      </c>
      <c r="N37" s="285">
        <v>0</v>
      </c>
      <c r="O37" s="285">
        <v>0</v>
      </c>
      <c r="P37" s="285">
        <v>0</v>
      </c>
      <c r="Q37" s="285">
        <v>0</v>
      </c>
      <c r="R37" s="285">
        <v>0</v>
      </c>
      <c r="S37" s="285">
        <v>0</v>
      </c>
      <c r="T37" s="285">
        <v>0</v>
      </c>
      <c r="U37" s="285">
        <v>0</v>
      </c>
      <c r="V37" s="285">
        <v>0</v>
      </c>
      <c r="W37" s="285">
        <v>0</v>
      </c>
      <c r="X37" s="285" t="s">
        <v>408</v>
      </c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</row>
    <row r="38" spans="1:66" s="287" customFormat="1" ht="76.5" x14ac:dyDescent="0.25">
      <c r="A38" s="289" t="s">
        <v>131</v>
      </c>
      <c r="B38" s="290" t="s">
        <v>135</v>
      </c>
      <c r="C38" s="285" t="s">
        <v>99</v>
      </c>
      <c r="D38" s="285" t="s">
        <v>408</v>
      </c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 t="s">
        <v>408</v>
      </c>
      <c r="L38" s="285">
        <v>0</v>
      </c>
      <c r="M38" s="285">
        <v>0</v>
      </c>
      <c r="N38" s="285">
        <v>0</v>
      </c>
      <c r="O38" s="285">
        <v>0</v>
      </c>
      <c r="P38" s="285">
        <v>0</v>
      </c>
      <c r="Q38" s="285">
        <v>0</v>
      </c>
      <c r="R38" s="285">
        <v>0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 t="s">
        <v>408</v>
      </c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</row>
    <row r="39" spans="1:66" s="287" customFormat="1" ht="25.5" x14ac:dyDescent="0.25">
      <c r="A39" s="289" t="s">
        <v>136</v>
      </c>
      <c r="B39" s="290" t="s">
        <v>132</v>
      </c>
      <c r="C39" s="285" t="s">
        <v>99</v>
      </c>
      <c r="D39" s="285" t="s">
        <v>408</v>
      </c>
      <c r="E39" s="285">
        <v>0</v>
      </c>
      <c r="F39" s="285">
        <v>0</v>
      </c>
      <c r="G39" s="285">
        <v>0</v>
      </c>
      <c r="H39" s="285">
        <v>0</v>
      </c>
      <c r="I39" s="285">
        <v>0</v>
      </c>
      <c r="J39" s="285">
        <v>0</v>
      </c>
      <c r="K39" s="285" t="s">
        <v>408</v>
      </c>
      <c r="L39" s="285">
        <v>0</v>
      </c>
      <c r="M39" s="285">
        <v>0</v>
      </c>
      <c r="N39" s="285">
        <v>0</v>
      </c>
      <c r="O39" s="285">
        <v>0</v>
      </c>
      <c r="P39" s="285">
        <v>0</v>
      </c>
      <c r="Q39" s="285">
        <v>0</v>
      </c>
      <c r="R39" s="285">
        <v>0</v>
      </c>
      <c r="S39" s="285">
        <v>0</v>
      </c>
      <c r="T39" s="285">
        <v>0</v>
      </c>
      <c r="U39" s="285">
        <v>0</v>
      </c>
      <c r="V39" s="285">
        <v>0</v>
      </c>
      <c r="W39" s="285">
        <v>0</v>
      </c>
      <c r="X39" s="285" t="s">
        <v>408</v>
      </c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</row>
    <row r="40" spans="1:66" s="287" customFormat="1" ht="76.5" x14ac:dyDescent="0.25">
      <c r="A40" s="289" t="s">
        <v>136</v>
      </c>
      <c r="B40" s="290" t="s">
        <v>133</v>
      </c>
      <c r="C40" s="285" t="s">
        <v>99</v>
      </c>
      <c r="D40" s="285" t="s">
        <v>408</v>
      </c>
      <c r="E40" s="285">
        <v>0</v>
      </c>
      <c r="F40" s="285">
        <v>0</v>
      </c>
      <c r="G40" s="285">
        <v>0</v>
      </c>
      <c r="H40" s="285">
        <v>0</v>
      </c>
      <c r="I40" s="285">
        <v>0</v>
      </c>
      <c r="J40" s="285">
        <v>0</v>
      </c>
      <c r="K40" s="285" t="s">
        <v>408</v>
      </c>
      <c r="L40" s="285">
        <v>0</v>
      </c>
      <c r="M40" s="285">
        <v>0</v>
      </c>
      <c r="N40" s="285">
        <v>0</v>
      </c>
      <c r="O40" s="285">
        <v>0</v>
      </c>
      <c r="P40" s="285">
        <v>0</v>
      </c>
      <c r="Q40" s="285">
        <v>0</v>
      </c>
      <c r="R40" s="285">
        <v>0</v>
      </c>
      <c r="S40" s="285">
        <v>0</v>
      </c>
      <c r="T40" s="285">
        <v>0</v>
      </c>
      <c r="U40" s="285">
        <v>0</v>
      </c>
      <c r="V40" s="285">
        <v>0</v>
      </c>
      <c r="W40" s="285">
        <v>0</v>
      </c>
      <c r="X40" s="285" t="s">
        <v>408</v>
      </c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</row>
    <row r="41" spans="1:66" s="287" customFormat="1" ht="63.75" x14ac:dyDescent="0.25">
      <c r="A41" s="289" t="s">
        <v>136</v>
      </c>
      <c r="B41" s="290" t="s">
        <v>134</v>
      </c>
      <c r="C41" s="285" t="s">
        <v>99</v>
      </c>
      <c r="D41" s="285" t="s">
        <v>408</v>
      </c>
      <c r="E41" s="285">
        <v>0</v>
      </c>
      <c r="F41" s="285">
        <v>0</v>
      </c>
      <c r="G41" s="285">
        <v>0</v>
      </c>
      <c r="H41" s="285">
        <v>0</v>
      </c>
      <c r="I41" s="285">
        <v>0</v>
      </c>
      <c r="J41" s="285">
        <v>0</v>
      </c>
      <c r="K41" s="285" t="s">
        <v>408</v>
      </c>
      <c r="L41" s="285">
        <v>0</v>
      </c>
      <c r="M41" s="285">
        <v>0</v>
      </c>
      <c r="N41" s="285">
        <v>0</v>
      </c>
      <c r="O41" s="285">
        <v>0</v>
      </c>
      <c r="P41" s="285">
        <v>0</v>
      </c>
      <c r="Q41" s="285">
        <v>0</v>
      </c>
      <c r="R41" s="285">
        <v>0</v>
      </c>
      <c r="S41" s="285">
        <v>0</v>
      </c>
      <c r="T41" s="285">
        <v>0</v>
      </c>
      <c r="U41" s="285">
        <v>0</v>
      </c>
      <c r="V41" s="285">
        <v>0</v>
      </c>
      <c r="W41" s="285">
        <v>0</v>
      </c>
      <c r="X41" s="285" t="s">
        <v>408</v>
      </c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</row>
    <row r="42" spans="1:66" s="287" customFormat="1" ht="76.5" x14ac:dyDescent="0.25">
      <c r="A42" s="289" t="s">
        <v>136</v>
      </c>
      <c r="B42" s="290" t="s">
        <v>137</v>
      </c>
      <c r="C42" s="285" t="s">
        <v>99</v>
      </c>
      <c r="D42" s="285" t="s">
        <v>408</v>
      </c>
      <c r="E42" s="285">
        <v>0</v>
      </c>
      <c r="F42" s="285">
        <v>0</v>
      </c>
      <c r="G42" s="285">
        <v>0</v>
      </c>
      <c r="H42" s="285">
        <v>0</v>
      </c>
      <c r="I42" s="285">
        <v>0</v>
      </c>
      <c r="J42" s="285">
        <v>0</v>
      </c>
      <c r="K42" s="285" t="s">
        <v>408</v>
      </c>
      <c r="L42" s="285">
        <v>0</v>
      </c>
      <c r="M42" s="285">
        <v>0</v>
      </c>
      <c r="N42" s="285">
        <v>0</v>
      </c>
      <c r="O42" s="285">
        <v>0</v>
      </c>
      <c r="P42" s="285">
        <v>0</v>
      </c>
      <c r="Q42" s="285">
        <v>0</v>
      </c>
      <c r="R42" s="285">
        <v>0</v>
      </c>
      <c r="S42" s="285">
        <v>0</v>
      </c>
      <c r="T42" s="285">
        <v>0</v>
      </c>
      <c r="U42" s="285">
        <v>0</v>
      </c>
      <c r="V42" s="285">
        <v>0</v>
      </c>
      <c r="W42" s="285">
        <v>0</v>
      </c>
      <c r="X42" s="285" t="s">
        <v>408</v>
      </c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</row>
    <row r="43" spans="1:66" s="287" customFormat="1" ht="63.75" x14ac:dyDescent="0.25">
      <c r="A43" s="294" t="s">
        <v>138</v>
      </c>
      <c r="B43" s="290" t="s">
        <v>139</v>
      </c>
      <c r="C43" s="285" t="s">
        <v>99</v>
      </c>
      <c r="D43" s="285" t="s">
        <v>408</v>
      </c>
      <c r="E43" s="285">
        <v>0</v>
      </c>
      <c r="F43" s="285">
        <v>0</v>
      </c>
      <c r="G43" s="285">
        <v>0</v>
      </c>
      <c r="H43" s="285">
        <v>0</v>
      </c>
      <c r="I43" s="285">
        <v>0</v>
      </c>
      <c r="J43" s="285">
        <v>0</v>
      </c>
      <c r="K43" s="285" t="s">
        <v>408</v>
      </c>
      <c r="L43" s="285">
        <v>0</v>
      </c>
      <c r="M43" s="285">
        <v>0</v>
      </c>
      <c r="N43" s="285">
        <v>0</v>
      </c>
      <c r="O43" s="285">
        <v>0</v>
      </c>
      <c r="P43" s="285">
        <v>0</v>
      </c>
      <c r="Q43" s="285">
        <v>0</v>
      </c>
      <c r="R43" s="285">
        <v>0</v>
      </c>
      <c r="S43" s="285">
        <v>0</v>
      </c>
      <c r="T43" s="285">
        <v>0</v>
      </c>
      <c r="U43" s="285">
        <v>0</v>
      </c>
      <c r="V43" s="285">
        <v>0</v>
      </c>
      <c r="W43" s="285">
        <v>0</v>
      </c>
      <c r="X43" s="285" t="s">
        <v>408</v>
      </c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</row>
    <row r="44" spans="1:66" s="287" customFormat="1" ht="51" x14ac:dyDescent="0.25">
      <c r="A44" s="289" t="s">
        <v>140</v>
      </c>
      <c r="B44" s="290" t="s">
        <v>141</v>
      </c>
      <c r="C44" s="285" t="s">
        <v>99</v>
      </c>
      <c r="D44" s="285" t="s">
        <v>408</v>
      </c>
      <c r="E44" s="285">
        <v>0</v>
      </c>
      <c r="F44" s="285">
        <v>0</v>
      </c>
      <c r="G44" s="285">
        <v>0</v>
      </c>
      <c r="H44" s="285">
        <v>0</v>
      </c>
      <c r="I44" s="285">
        <v>0</v>
      </c>
      <c r="J44" s="285">
        <v>0</v>
      </c>
      <c r="K44" s="285" t="s">
        <v>408</v>
      </c>
      <c r="L44" s="285">
        <v>0</v>
      </c>
      <c r="M44" s="285">
        <v>0</v>
      </c>
      <c r="N44" s="285">
        <v>0</v>
      </c>
      <c r="O44" s="285">
        <v>0</v>
      </c>
      <c r="P44" s="285">
        <v>0</v>
      </c>
      <c r="Q44" s="285">
        <v>0</v>
      </c>
      <c r="R44" s="285">
        <v>0</v>
      </c>
      <c r="S44" s="285">
        <v>0</v>
      </c>
      <c r="T44" s="285">
        <v>0</v>
      </c>
      <c r="U44" s="285">
        <v>0</v>
      </c>
      <c r="V44" s="285">
        <v>0</v>
      </c>
      <c r="W44" s="285">
        <v>0</v>
      </c>
      <c r="X44" s="285" t="s">
        <v>408</v>
      </c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</row>
    <row r="45" spans="1:66" s="287" customFormat="1" ht="51" x14ac:dyDescent="0.25">
      <c r="A45" s="289" t="s">
        <v>142</v>
      </c>
      <c r="B45" s="290" t="s">
        <v>143</v>
      </c>
      <c r="C45" s="285" t="s">
        <v>99</v>
      </c>
      <c r="D45" s="285" t="s">
        <v>408</v>
      </c>
      <c r="E45" s="285">
        <v>0</v>
      </c>
      <c r="F45" s="285">
        <v>0</v>
      </c>
      <c r="G45" s="285">
        <v>0</v>
      </c>
      <c r="H45" s="285">
        <v>0</v>
      </c>
      <c r="I45" s="285">
        <v>0</v>
      </c>
      <c r="J45" s="285">
        <v>0</v>
      </c>
      <c r="K45" s="285" t="s">
        <v>408</v>
      </c>
      <c r="L45" s="285">
        <v>0</v>
      </c>
      <c r="M45" s="285">
        <v>0</v>
      </c>
      <c r="N45" s="285">
        <v>0</v>
      </c>
      <c r="O45" s="285">
        <v>0</v>
      </c>
      <c r="P45" s="285">
        <v>0</v>
      </c>
      <c r="Q45" s="285">
        <v>0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 t="s">
        <v>408</v>
      </c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</row>
    <row r="46" spans="1:66" s="287" customFormat="1" ht="25.5" x14ac:dyDescent="0.25">
      <c r="A46" s="293" t="s">
        <v>144</v>
      </c>
      <c r="B46" s="290" t="s">
        <v>145</v>
      </c>
      <c r="C46" s="285" t="s">
        <v>99</v>
      </c>
      <c r="D46" s="285" t="s">
        <v>408</v>
      </c>
      <c r="E46" s="72">
        <f t="shared" ref="E46:F46" si="11">E47</f>
        <v>0</v>
      </c>
      <c r="F46" s="72">
        <f t="shared" si="11"/>
        <v>0</v>
      </c>
      <c r="G46" s="286">
        <f>G47+G74</f>
        <v>6.4</v>
      </c>
      <c r="H46" s="72">
        <f>H47</f>
        <v>0</v>
      </c>
      <c r="I46" s="72">
        <f>I47</f>
        <v>27</v>
      </c>
      <c r="J46" s="72">
        <f>J47</f>
        <v>0</v>
      </c>
      <c r="K46" s="285" t="s">
        <v>408</v>
      </c>
      <c r="L46" s="72">
        <f>L47</f>
        <v>0</v>
      </c>
      <c r="M46" s="72">
        <f>M47</f>
        <v>0</v>
      </c>
      <c r="N46" s="286">
        <f>N47+N74</f>
        <v>6.4</v>
      </c>
      <c r="O46" s="72">
        <f>O47</f>
        <v>0</v>
      </c>
      <c r="P46" s="72">
        <f>P47</f>
        <v>27</v>
      </c>
      <c r="Q46" s="72">
        <f>Q47</f>
        <v>0</v>
      </c>
      <c r="R46" s="72">
        <f>R47</f>
        <v>0</v>
      </c>
      <c r="S46" s="72">
        <f>S47</f>
        <v>0</v>
      </c>
      <c r="T46" s="286">
        <f>T47+T74</f>
        <v>0</v>
      </c>
      <c r="U46" s="72">
        <f>U47</f>
        <v>0</v>
      </c>
      <c r="V46" s="72">
        <f>V47</f>
        <v>0</v>
      </c>
      <c r="W46" s="72">
        <f>W47</f>
        <v>0</v>
      </c>
      <c r="X46" s="285" t="s">
        <v>408</v>
      </c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</row>
    <row r="47" spans="1:66" s="287" customFormat="1" ht="51" x14ac:dyDescent="0.25">
      <c r="A47" s="294" t="s">
        <v>146</v>
      </c>
      <c r="B47" s="290" t="s">
        <v>147</v>
      </c>
      <c r="C47" s="285" t="s">
        <v>99</v>
      </c>
      <c r="D47" s="285" t="s">
        <v>408</v>
      </c>
      <c r="E47" s="72">
        <f>E48+E73</f>
        <v>0</v>
      </c>
      <c r="F47" s="72">
        <f>F48+F73</f>
        <v>0</v>
      </c>
      <c r="G47" s="72">
        <f>G48</f>
        <v>0</v>
      </c>
      <c r="H47" s="72">
        <f>H48+H73</f>
        <v>0</v>
      </c>
      <c r="I47" s="72">
        <f>I48+I73</f>
        <v>27</v>
      </c>
      <c r="J47" s="72">
        <f>J48+J73</f>
        <v>0</v>
      </c>
      <c r="K47" s="285" t="s">
        <v>408</v>
      </c>
      <c r="L47" s="72">
        <f>L48+L73</f>
        <v>0</v>
      </c>
      <c r="M47" s="72">
        <f>M48+M73</f>
        <v>0</v>
      </c>
      <c r="N47" s="72">
        <f>N48</f>
        <v>0</v>
      </c>
      <c r="O47" s="72">
        <f>O48+O73</f>
        <v>0</v>
      </c>
      <c r="P47" s="72">
        <f>P48+P73</f>
        <v>27</v>
      </c>
      <c r="Q47" s="72">
        <f>Q48+Q73</f>
        <v>0</v>
      </c>
      <c r="R47" s="72">
        <f>R48+R73</f>
        <v>0</v>
      </c>
      <c r="S47" s="72">
        <f>S48+S73</f>
        <v>0</v>
      </c>
      <c r="T47" s="72">
        <f>T48</f>
        <v>0</v>
      </c>
      <c r="U47" s="72">
        <f>U48+U73</f>
        <v>0</v>
      </c>
      <c r="V47" s="72">
        <f>V48+V73</f>
        <v>0</v>
      </c>
      <c r="W47" s="72">
        <f>W48+W73</f>
        <v>0</v>
      </c>
      <c r="X47" s="285" t="s">
        <v>408</v>
      </c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</row>
    <row r="48" spans="1:66" s="287" customFormat="1" ht="25.5" x14ac:dyDescent="0.25">
      <c r="A48" s="289" t="s">
        <v>148</v>
      </c>
      <c r="B48" s="290" t="s">
        <v>149</v>
      </c>
      <c r="C48" s="285" t="s">
        <v>99</v>
      </c>
      <c r="D48" s="285" t="s">
        <v>408</v>
      </c>
      <c r="E48" s="72">
        <f t="shared" ref="E48:J48" si="12">SUM(E49:E72)</f>
        <v>0</v>
      </c>
      <c r="F48" s="72">
        <f t="shared" si="12"/>
        <v>0</v>
      </c>
      <c r="G48" s="72">
        <f t="shared" si="12"/>
        <v>0</v>
      </c>
      <c r="H48" s="72">
        <f t="shared" si="12"/>
        <v>0</v>
      </c>
      <c r="I48" s="72">
        <f t="shared" si="12"/>
        <v>27</v>
      </c>
      <c r="J48" s="72">
        <f t="shared" si="12"/>
        <v>0</v>
      </c>
      <c r="K48" s="295" t="s">
        <v>408</v>
      </c>
      <c r="L48" s="72">
        <f t="shared" ref="L48:W48" si="13">SUM(L49:L72)</f>
        <v>0</v>
      </c>
      <c r="M48" s="72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27</v>
      </c>
      <c r="Q48" s="72">
        <f t="shared" si="13"/>
        <v>0</v>
      </c>
      <c r="R48" s="72">
        <f t="shared" si="13"/>
        <v>0</v>
      </c>
      <c r="S48" s="72">
        <f t="shared" si="13"/>
        <v>0</v>
      </c>
      <c r="T48" s="72">
        <f t="shared" si="13"/>
        <v>0</v>
      </c>
      <c r="U48" s="72">
        <f t="shared" si="13"/>
        <v>0</v>
      </c>
      <c r="V48" s="72">
        <f t="shared" si="13"/>
        <v>0</v>
      </c>
      <c r="W48" s="72">
        <f t="shared" si="13"/>
        <v>0</v>
      </c>
      <c r="X48" s="285" t="s">
        <v>408</v>
      </c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288"/>
      <c r="BN48" s="288"/>
    </row>
    <row r="49" spans="1:66" s="287" customFormat="1" ht="26.25" x14ac:dyDescent="0.25">
      <c r="A49" s="296" t="s">
        <v>88</v>
      </c>
      <c r="B49" s="297" t="s">
        <v>150</v>
      </c>
      <c r="C49" s="296" t="s">
        <v>151</v>
      </c>
      <c r="D49" s="284" t="s">
        <v>408</v>
      </c>
      <c r="E49" s="282">
        <v>0</v>
      </c>
      <c r="F49" s="282">
        <v>0</v>
      </c>
      <c r="G49" s="298">
        <v>0</v>
      </c>
      <c r="H49" s="298">
        <v>0</v>
      </c>
      <c r="I49" s="298">
        <v>0</v>
      </c>
      <c r="J49" s="298">
        <v>0</v>
      </c>
      <c r="K49" s="282" t="s">
        <v>408</v>
      </c>
      <c r="L49" s="282">
        <v>0</v>
      </c>
      <c r="M49" s="282">
        <v>0</v>
      </c>
      <c r="N49" s="298">
        <v>0</v>
      </c>
      <c r="O49" s="298">
        <v>0</v>
      </c>
      <c r="P49" s="298">
        <v>0</v>
      </c>
      <c r="Q49" s="298">
        <v>0</v>
      </c>
      <c r="R49" s="298">
        <v>0</v>
      </c>
      <c r="S49" s="298">
        <v>0</v>
      </c>
      <c r="T49" s="298">
        <v>0</v>
      </c>
      <c r="U49" s="298">
        <v>0</v>
      </c>
      <c r="V49" s="298">
        <v>0</v>
      </c>
      <c r="W49" s="298">
        <v>0</v>
      </c>
      <c r="X49" s="284" t="s">
        <v>408</v>
      </c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</row>
    <row r="50" spans="1:66" s="287" customFormat="1" ht="26.25" x14ac:dyDescent="0.25">
      <c r="A50" s="296" t="s">
        <v>88</v>
      </c>
      <c r="B50" s="297" t="s">
        <v>152</v>
      </c>
      <c r="C50" s="296" t="s">
        <v>153</v>
      </c>
      <c r="D50" s="284" t="s">
        <v>408</v>
      </c>
      <c r="E50" s="282">
        <v>0</v>
      </c>
      <c r="F50" s="282">
        <v>0</v>
      </c>
      <c r="G50" s="298">
        <v>0</v>
      </c>
      <c r="H50" s="298">
        <v>0</v>
      </c>
      <c r="I50" s="298">
        <v>0</v>
      </c>
      <c r="J50" s="298">
        <v>0</v>
      </c>
      <c r="K50" s="282" t="s">
        <v>408</v>
      </c>
      <c r="L50" s="282">
        <v>0</v>
      </c>
      <c r="M50" s="282">
        <v>0</v>
      </c>
      <c r="N50" s="298">
        <v>0</v>
      </c>
      <c r="O50" s="298">
        <v>0</v>
      </c>
      <c r="P50" s="298">
        <v>0</v>
      </c>
      <c r="Q50" s="298">
        <v>0</v>
      </c>
      <c r="R50" s="298">
        <v>0</v>
      </c>
      <c r="S50" s="298">
        <v>0</v>
      </c>
      <c r="T50" s="298">
        <v>0</v>
      </c>
      <c r="U50" s="298">
        <v>0</v>
      </c>
      <c r="V50" s="298">
        <v>0</v>
      </c>
      <c r="W50" s="298">
        <v>0</v>
      </c>
      <c r="X50" s="284" t="s">
        <v>408</v>
      </c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</row>
    <row r="51" spans="1:66" s="287" customFormat="1" ht="26.25" x14ac:dyDescent="0.25">
      <c r="A51" s="296" t="s">
        <v>88</v>
      </c>
      <c r="B51" s="297" t="s">
        <v>154</v>
      </c>
      <c r="C51" s="296" t="s">
        <v>155</v>
      </c>
      <c r="D51" s="284" t="s">
        <v>408</v>
      </c>
      <c r="E51" s="282">
        <v>0</v>
      </c>
      <c r="F51" s="282">
        <v>0</v>
      </c>
      <c r="G51" s="298">
        <v>0</v>
      </c>
      <c r="H51" s="298">
        <v>0</v>
      </c>
      <c r="I51" s="298">
        <v>0</v>
      </c>
      <c r="J51" s="298">
        <v>0</v>
      </c>
      <c r="K51" s="282" t="s">
        <v>408</v>
      </c>
      <c r="L51" s="282">
        <v>0</v>
      </c>
      <c r="M51" s="282">
        <v>0</v>
      </c>
      <c r="N51" s="298">
        <v>0</v>
      </c>
      <c r="O51" s="298">
        <v>0</v>
      </c>
      <c r="P51" s="298">
        <v>0</v>
      </c>
      <c r="Q51" s="298">
        <v>0</v>
      </c>
      <c r="R51" s="298">
        <v>0</v>
      </c>
      <c r="S51" s="298">
        <v>0</v>
      </c>
      <c r="T51" s="298">
        <v>0</v>
      </c>
      <c r="U51" s="298">
        <v>0</v>
      </c>
      <c r="V51" s="298">
        <v>0</v>
      </c>
      <c r="W51" s="298">
        <v>0</v>
      </c>
      <c r="X51" s="284" t="s">
        <v>408</v>
      </c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</row>
    <row r="52" spans="1:66" s="287" customFormat="1" ht="26.25" x14ac:dyDescent="0.25">
      <c r="A52" s="299" t="s">
        <v>148</v>
      </c>
      <c r="B52" s="300" t="s">
        <v>156</v>
      </c>
      <c r="C52" s="296" t="s">
        <v>89</v>
      </c>
      <c r="D52" s="284" t="s">
        <v>408</v>
      </c>
      <c r="E52" s="298">
        <v>0</v>
      </c>
      <c r="F52" s="298">
        <v>0</v>
      </c>
      <c r="G52" s="282">
        <v>0</v>
      </c>
      <c r="H52" s="282">
        <v>0</v>
      </c>
      <c r="I52" s="284">
        <v>17</v>
      </c>
      <c r="J52" s="282">
        <v>0</v>
      </c>
      <c r="K52" s="301">
        <v>44012</v>
      </c>
      <c r="L52" s="298">
        <v>0</v>
      </c>
      <c r="M52" s="298">
        <v>0</v>
      </c>
      <c r="N52" s="282">
        <v>0</v>
      </c>
      <c r="O52" s="282">
        <v>0</v>
      </c>
      <c r="P52" s="284">
        <v>17</v>
      </c>
      <c r="Q52" s="282">
        <v>0</v>
      </c>
      <c r="R52" s="282">
        <v>0</v>
      </c>
      <c r="S52" s="282">
        <v>0</v>
      </c>
      <c r="T52" s="298">
        <v>0</v>
      </c>
      <c r="U52" s="298">
        <v>0</v>
      </c>
      <c r="V52" s="298">
        <v>0</v>
      </c>
      <c r="W52" s="298">
        <v>0</v>
      </c>
      <c r="X52" s="284" t="s">
        <v>408</v>
      </c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</row>
    <row r="53" spans="1:66" s="287" customFormat="1" ht="26.25" x14ac:dyDescent="0.25">
      <c r="A53" s="289" t="s">
        <v>148</v>
      </c>
      <c r="B53" s="300" t="s">
        <v>157</v>
      </c>
      <c r="C53" s="296" t="s">
        <v>158</v>
      </c>
      <c r="D53" s="284" t="s">
        <v>408</v>
      </c>
      <c r="E53" s="298">
        <v>0</v>
      </c>
      <c r="F53" s="298">
        <v>0</v>
      </c>
      <c r="G53" s="282">
        <v>0</v>
      </c>
      <c r="H53" s="282">
        <v>0</v>
      </c>
      <c r="I53" s="74">
        <v>10</v>
      </c>
      <c r="J53" s="282">
        <v>0</v>
      </c>
      <c r="K53" s="301">
        <v>44196</v>
      </c>
      <c r="L53" s="298">
        <v>0</v>
      </c>
      <c r="M53" s="298">
        <v>0</v>
      </c>
      <c r="N53" s="282">
        <v>0</v>
      </c>
      <c r="O53" s="282">
        <v>0</v>
      </c>
      <c r="P53" s="74">
        <v>10</v>
      </c>
      <c r="Q53" s="282">
        <v>0</v>
      </c>
      <c r="R53" s="282">
        <v>0</v>
      </c>
      <c r="S53" s="282">
        <v>0</v>
      </c>
      <c r="T53" s="298">
        <v>0</v>
      </c>
      <c r="U53" s="298">
        <v>0</v>
      </c>
      <c r="V53" s="298">
        <v>0</v>
      </c>
      <c r="W53" s="298">
        <v>0</v>
      </c>
      <c r="X53" s="284" t="s">
        <v>408</v>
      </c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</row>
    <row r="54" spans="1:66" s="287" customFormat="1" ht="26.25" x14ac:dyDescent="0.25">
      <c r="A54" s="296" t="s">
        <v>88</v>
      </c>
      <c r="B54" s="297" t="s">
        <v>159</v>
      </c>
      <c r="C54" s="296" t="s">
        <v>90</v>
      </c>
      <c r="D54" s="284" t="s">
        <v>408</v>
      </c>
      <c r="E54" s="298">
        <v>0</v>
      </c>
      <c r="F54" s="298">
        <v>0</v>
      </c>
      <c r="G54" s="282">
        <v>0</v>
      </c>
      <c r="H54" s="282">
        <v>0</v>
      </c>
      <c r="I54" s="282">
        <v>0</v>
      </c>
      <c r="J54" s="282">
        <v>0</v>
      </c>
      <c r="K54" s="282" t="s">
        <v>408</v>
      </c>
      <c r="L54" s="298">
        <v>0</v>
      </c>
      <c r="M54" s="298">
        <v>0</v>
      </c>
      <c r="N54" s="282">
        <v>0</v>
      </c>
      <c r="O54" s="282">
        <v>0</v>
      </c>
      <c r="P54" s="282">
        <v>0</v>
      </c>
      <c r="Q54" s="282">
        <v>0</v>
      </c>
      <c r="R54" s="282">
        <v>0</v>
      </c>
      <c r="S54" s="282">
        <v>0</v>
      </c>
      <c r="T54" s="298">
        <v>0</v>
      </c>
      <c r="U54" s="298">
        <v>0</v>
      </c>
      <c r="V54" s="298">
        <v>0</v>
      </c>
      <c r="W54" s="298">
        <v>0</v>
      </c>
      <c r="X54" s="284" t="s">
        <v>408</v>
      </c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8"/>
      <c r="BI54" s="288"/>
      <c r="BJ54" s="288"/>
      <c r="BK54" s="288"/>
      <c r="BL54" s="288"/>
      <c r="BM54" s="288"/>
      <c r="BN54" s="288"/>
    </row>
    <row r="55" spans="1:66" s="287" customFormat="1" ht="26.25" x14ac:dyDescent="0.25">
      <c r="A55" s="296" t="s">
        <v>88</v>
      </c>
      <c r="B55" s="297" t="s">
        <v>160</v>
      </c>
      <c r="C55" s="296" t="s">
        <v>91</v>
      </c>
      <c r="D55" s="284" t="s">
        <v>408</v>
      </c>
      <c r="E55" s="298">
        <v>0</v>
      </c>
      <c r="F55" s="298">
        <v>0</v>
      </c>
      <c r="G55" s="282">
        <v>0</v>
      </c>
      <c r="H55" s="282">
        <v>0</v>
      </c>
      <c r="I55" s="282">
        <v>0</v>
      </c>
      <c r="J55" s="298">
        <v>0</v>
      </c>
      <c r="K55" s="282" t="s">
        <v>408</v>
      </c>
      <c r="L55" s="298">
        <v>0</v>
      </c>
      <c r="M55" s="298">
        <v>0</v>
      </c>
      <c r="N55" s="282">
        <v>0</v>
      </c>
      <c r="O55" s="282">
        <v>0</v>
      </c>
      <c r="P55" s="282">
        <v>0</v>
      </c>
      <c r="Q55" s="282">
        <v>0</v>
      </c>
      <c r="R55" s="282">
        <v>0</v>
      </c>
      <c r="S55" s="282">
        <v>0</v>
      </c>
      <c r="T55" s="298">
        <v>0</v>
      </c>
      <c r="U55" s="298">
        <v>0</v>
      </c>
      <c r="V55" s="298">
        <v>0</v>
      </c>
      <c r="W55" s="298">
        <v>0</v>
      </c>
      <c r="X55" s="284" t="s">
        <v>408</v>
      </c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</row>
    <row r="56" spans="1:66" s="287" customFormat="1" ht="26.25" x14ac:dyDescent="0.25">
      <c r="A56" s="296" t="s">
        <v>88</v>
      </c>
      <c r="B56" s="297" t="s">
        <v>161</v>
      </c>
      <c r="C56" s="296" t="s">
        <v>92</v>
      </c>
      <c r="D56" s="284" t="s">
        <v>408</v>
      </c>
      <c r="E56" s="298">
        <v>0</v>
      </c>
      <c r="F56" s="298">
        <v>0</v>
      </c>
      <c r="G56" s="282">
        <v>0</v>
      </c>
      <c r="H56" s="282">
        <v>0</v>
      </c>
      <c r="I56" s="282">
        <v>0</v>
      </c>
      <c r="J56" s="298">
        <v>0</v>
      </c>
      <c r="K56" s="282" t="s">
        <v>408</v>
      </c>
      <c r="L56" s="298">
        <v>0</v>
      </c>
      <c r="M56" s="298">
        <v>0</v>
      </c>
      <c r="N56" s="282">
        <v>0</v>
      </c>
      <c r="O56" s="282">
        <v>0</v>
      </c>
      <c r="P56" s="282">
        <v>0</v>
      </c>
      <c r="Q56" s="282">
        <v>0</v>
      </c>
      <c r="R56" s="282">
        <v>0</v>
      </c>
      <c r="S56" s="282">
        <v>0</v>
      </c>
      <c r="T56" s="298">
        <v>0</v>
      </c>
      <c r="U56" s="298">
        <v>0</v>
      </c>
      <c r="V56" s="298">
        <v>0</v>
      </c>
      <c r="W56" s="298">
        <v>0</v>
      </c>
      <c r="X56" s="284" t="s">
        <v>408</v>
      </c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</row>
    <row r="57" spans="1:66" s="287" customFormat="1" ht="26.25" x14ac:dyDescent="0.25">
      <c r="A57" s="296" t="s">
        <v>88</v>
      </c>
      <c r="B57" s="297" t="s">
        <v>162</v>
      </c>
      <c r="C57" s="296" t="s">
        <v>93</v>
      </c>
      <c r="D57" s="284" t="s">
        <v>408</v>
      </c>
      <c r="E57" s="298">
        <v>0</v>
      </c>
      <c r="F57" s="298">
        <v>0</v>
      </c>
      <c r="G57" s="282">
        <v>0</v>
      </c>
      <c r="H57" s="282">
        <v>0</v>
      </c>
      <c r="I57" s="282">
        <v>0</v>
      </c>
      <c r="J57" s="298">
        <v>0</v>
      </c>
      <c r="K57" s="282" t="s">
        <v>408</v>
      </c>
      <c r="L57" s="298">
        <v>0</v>
      </c>
      <c r="M57" s="298">
        <v>0</v>
      </c>
      <c r="N57" s="282">
        <v>0</v>
      </c>
      <c r="O57" s="282">
        <v>0</v>
      </c>
      <c r="P57" s="282">
        <v>0</v>
      </c>
      <c r="Q57" s="282">
        <v>0</v>
      </c>
      <c r="R57" s="282">
        <v>0</v>
      </c>
      <c r="S57" s="282">
        <v>0</v>
      </c>
      <c r="T57" s="298">
        <v>0</v>
      </c>
      <c r="U57" s="298">
        <v>0</v>
      </c>
      <c r="V57" s="298">
        <v>0</v>
      </c>
      <c r="W57" s="298">
        <v>0</v>
      </c>
      <c r="X57" s="284" t="s">
        <v>408</v>
      </c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288"/>
      <c r="BH57" s="288"/>
      <c r="BI57" s="288"/>
      <c r="BJ57" s="288"/>
      <c r="BK57" s="288"/>
      <c r="BL57" s="288"/>
      <c r="BM57" s="288"/>
      <c r="BN57" s="288"/>
    </row>
    <row r="58" spans="1:66" s="287" customFormat="1" ht="26.25" x14ac:dyDescent="0.25">
      <c r="A58" s="296" t="s">
        <v>88</v>
      </c>
      <c r="B58" s="297" t="s">
        <v>163</v>
      </c>
      <c r="C58" s="296" t="s">
        <v>164</v>
      </c>
      <c r="D58" s="284" t="s">
        <v>408</v>
      </c>
      <c r="E58" s="298">
        <v>0</v>
      </c>
      <c r="F58" s="298">
        <v>0</v>
      </c>
      <c r="G58" s="298">
        <v>0</v>
      </c>
      <c r="H58" s="298">
        <v>0</v>
      </c>
      <c r="I58" s="298">
        <v>0</v>
      </c>
      <c r="J58" s="298">
        <v>0</v>
      </c>
      <c r="K58" s="282" t="s">
        <v>408</v>
      </c>
      <c r="L58" s="298">
        <v>0</v>
      </c>
      <c r="M58" s="298">
        <v>0</v>
      </c>
      <c r="N58" s="298">
        <v>0</v>
      </c>
      <c r="O58" s="298">
        <v>0</v>
      </c>
      <c r="P58" s="298">
        <v>0</v>
      </c>
      <c r="Q58" s="298">
        <v>0</v>
      </c>
      <c r="R58" s="298">
        <v>0</v>
      </c>
      <c r="S58" s="298">
        <v>0</v>
      </c>
      <c r="T58" s="282">
        <v>0</v>
      </c>
      <c r="U58" s="282">
        <v>0</v>
      </c>
      <c r="V58" s="282">
        <v>0</v>
      </c>
      <c r="W58" s="282">
        <v>0</v>
      </c>
      <c r="X58" s="284" t="s">
        <v>408</v>
      </c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</row>
    <row r="59" spans="1:66" s="287" customFormat="1" ht="26.25" x14ac:dyDescent="0.25">
      <c r="A59" s="296" t="s">
        <v>88</v>
      </c>
      <c r="B59" s="297" t="s">
        <v>165</v>
      </c>
      <c r="C59" s="296" t="s">
        <v>166</v>
      </c>
      <c r="D59" s="284" t="s">
        <v>408</v>
      </c>
      <c r="E59" s="298">
        <v>0</v>
      </c>
      <c r="F59" s="298">
        <v>0</v>
      </c>
      <c r="G59" s="298">
        <v>0</v>
      </c>
      <c r="H59" s="298">
        <v>0</v>
      </c>
      <c r="I59" s="298">
        <v>0</v>
      </c>
      <c r="J59" s="298">
        <v>0</v>
      </c>
      <c r="K59" s="282" t="s">
        <v>408</v>
      </c>
      <c r="L59" s="298">
        <v>0</v>
      </c>
      <c r="M59" s="298">
        <v>0</v>
      </c>
      <c r="N59" s="298">
        <v>0</v>
      </c>
      <c r="O59" s="298">
        <v>0</v>
      </c>
      <c r="P59" s="298">
        <v>0</v>
      </c>
      <c r="Q59" s="298">
        <v>0</v>
      </c>
      <c r="R59" s="298">
        <v>0</v>
      </c>
      <c r="S59" s="298">
        <v>0</v>
      </c>
      <c r="T59" s="282">
        <v>0</v>
      </c>
      <c r="U59" s="282">
        <v>0</v>
      </c>
      <c r="V59" s="282">
        <v>0</v>
      </c>
      <c r="W59" s="282">
        <v>0</v>
      </c>
      <c r="X59" s="284" t="s">
        <v>408</v>
      </c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</row>
    <row r="60" spans="1:66" s="287" customFormat="1" ht="26.25" x14ac:dyDescent="0.25">
      <c r="A60" s="296" t="s">
        <v>88</v>
      </c>
      <c r="B60" s="297" t="s">
        <v>167</v>
      </c>
      <c r="C60" s="296" t="s">
        <v>168</v>
      </c>
      <c r="D60" s="284" t="s">
        <v>408</v>
      </c>
      <c r="E60" s="298">
        <v>0</v>
      </c>
      <c r="F60" s="298">
        <v>0</v>
      </c>
      <c r="G60" s="298">
        <v>0</v>
      </c>
      <c r="H60" s="298">
        <v>0</v>
      </c>
      <c r="I60" s="298">
        <v>0</v>
      </c>
      <c r="J60" s="298">
        <v>0</v>
      </c>
      <c r="K60" s="282" t="s">
        <v>408</v>
      </c>
      <c r="L60" s="298">
        <v>0</v>
      </c>
      <c r="M60" s="298">
        <v>0</v>
      </c>
      <c r="N60" s="298">
        <v>0</v>
      </c>
      <c r="O60" s="298">
        <v>0</v>
      </c>
      <c r="P60" s="298">
        <v>0</v>
      </c>
      <c r="Q60" s="298">
        <v>0</v>
      </c>
      <c r="R60" s="298">
        <v>0</v>
      </c>
      <c r="S60" s="298">
        <v>0</v>
      </c>
      <c r="T60" s="282">
        <v>0</v>
      </c>
      <c r="U60" s="282">
        <v>0</v>
      </c>
      <c r="V60" s="282">
        <v>0</v>
      </c>
      <c r="W60" s="282">
        <v>0</v>
      </c>
      <c r="X60" s="284" t="s">
        <v>408</v>
      </c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</row>
    <row r="61" spans="1:66" s="287" customFormat="1" ht="26.25" x14ac:dyDescent="0.25">
      <c r="A61" s="296" t="s">
        <v>88</v>
      </c>
      <c r="B61" s="297" t="s">
        <v>169</v>
      </c>
      <c r="C61" s="296" t="s">
        <v>170</v>
      </c>
      <c r="D61" s="284" t="s">
        <v>408</v>
      </c>
      <c r="E61" s="298">
        <v>0</v>
      </c>
      <c r="F61" s="298">
        <v>0</v>
      </c>
      <c r="G61" s="298">
        <v>0</v>
      </c>
      <c r="H61" s="298">
        <v>0</v>
      </c>
      <c r="I61" s="298">
        <v>0</v>
      </c>
      <c r="J61" s="298">
        <v>0</v>
      </c>
      <c r="K61" s="282" t="s">
        <v>408</v>
      </c>
      <c r="L61" s="298">
        <v>0</v>
      </c>
      <c r="M61" s="298">
        <v>0</v>
      </c>
      <c r="N61" s="298">
        <v>0</v>
      </c>
      <c r="O61" s="298">
        <v>0</v>
      </c>
      <c r="P61" s="298">
        <v>0</v>
      </c>
      <c r="Q61" s="298">
        <v>0</v>
      </c>
      <c r="R61" s="298">
        <v>0</v>
      </c>
      <c r="S61" s="298">
        <v>0</v>
      </c>
      <c r="T61" s="282">
        <v>0</v>
      </c>
      <c r="U61" s="282">
        <v>0</v>
      </c>
      <c r="V61" s="282">
        <v>0</v>
      </c>
      <c r="W61" s="282">
        <v>0</v>
      </c>
      <c r="X61" s="284" t="s">
        <v>408</v>
      </c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</row>
    <row r="62" spans="1:66" s="287" customFormat="1" ht="26.25" x14ac:dyDescent="0.25">
      <c r="A62" s="296" t="s">
        <v>88</v>
      </c>
      <c r="B62" s="297" t="s">
        <v>171</v>
      </c>
      <c r="C62" s="296" t="s">
        <v>172</v>
      </c>
      <c r="D62" s="284" t="s">
        <v>408</v>
      </c>
      <c r="E62" s="298">
        <v>0</v>
      </c>
      <c r="F62" s="298">
        <v>0</v>
      </c>
      <c r="G62" s="298">
        <v>0</v>
      </c>
      <c r="H62" s="298">
        <v>0</v>
      </c>
      <c r="I62" s="298">
        <v>0</v>
      </c>
      <c r="J62" s="298">
        <v>0</v>
      </c>
      <c r="K62" s="282" t="s">
        <v>408</v>
      </c>
      <c r="L62" s="298">
        <v>0</v>
      </c>
      <c r="M62" s="298">
        <v>0</v>
      </c>
      <c r="N62" s="298">
        <v>0</v>
      </c>
      <c r="O62" s="298">
        <v>0</v>
      </c>
      <c r="P62" s="298">
        <v>0</v>
      </c>
      <c r="Q62" s="298">
        <v>0</v>
      </c>
      <c r="R62" s="298">
        <v>0</v>
      </c>
      <c r="S62" s="298">
        <v>0</v>
      </c>
      <c r="T62" s="298">
        <v>0</v>
      </c>
      <c r="U62" s="298">
        <v>0</v>
      </c>
      <c r="V62" s="298">
        <v>0</v>
      </c>
      <c r="W62" s="298">
        <v>0</v>
      </c>
      <c r="X62" s="284" t="s">
        <v>408</v>
      </c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8"/>
      <c r="BF62" s="288"/>
      <c r="BG62" s="288"/>
      <c r="BH62" s="288"/>
      <c r="BI62" s="288"/>
      <c r="BJ62" s="288"/>
      <c r="BK62" s="288"/>
      <c r="BL62" s="288"/>
      <c r="BM62" s="288"/>
      <c r="BN62" s="288"/>
    </row>
    <row r="63" spans="1:66" s="287" customFormat="1" ht="26.25" x14ac:dyDescent="0.25">
      <c r="A63" s="296" t="s">
        <v>88</v>
      </c>
      <c r="B63" s="297" t="s">
        <v>173</v>
      </c>
      <c r="C63" s="296" t="s">
        <v>174</v>
      </c>
      <c r="D63" s="284" t="s">
        <v>408</v>
      </c>
      <c r="E63" s="298">
        <v>0</v>
      </c>
      <c r="F63" s="298">
        <v>0</v>
      </c>
      <c r="G63" s="298">
        <v>0</v>
      </c>
      <c r="H63" s="298">
        <v>0</v>
      </c>
      <c r="I63" s="298">
        <v>0</v>
      </c>
      <c r="J63" s="298">
        <v>0</v>
      </c>
      <c r="K63" s="282" t="s">
        <v>408</v>
      </c>
      <c r="L63" s="298">
        <v>0</v>
      </c>
      <c r="M63" s="298">
        <v>0</v>
      </c>
      <c r="N63" s="298">
        <v>0</v>
      </c>
      <c r="O63" s="298">
        <v>0</v>
      </c>
      <c r="P63" s="298">
        <v>0</v>
      </c>
      <c r="Q63" s="298">
        <v>0</v>
      </c>
      <c r="R63" s="298">
        <v>0</v>
      </c>
      <c r="S63" s="298">
        <v>0</v>
      </c>
      <c r="T63" s="298">
        <v>0</v>
      </c>
      <c r="U63" s="298">
        <v>0</v>
      </c>
      <c r="V63" s="298">
        <v>0</v>
      </c>
      <c r="W63" s="298">
        <v>0</v>
      </c>
      <c r="X63" s="284" t="s">
        <v>408</v>
      </c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</row>
    <row r="64" spans="1:66" s="287" customFormat="1" ht="26.25" x14ac:dyDescent="0.25">
      <c r="A64" s="296" t="s">
        <v>88</v>
      </c>
      <c r="B64" s="297" t="s">
        <v>175</v>
      </c>
      <c r="C64" s="296" t="s">
        <v>176</v>
      </c>
      <c r="D64" s="284" t="s">
        <v>408</v>
      </c>
      <c r="E64" s="298">
        <v>0</v>
      </c>
      <c r="F64" s="298">
        <v>0</v>
      </c>
      <c r="G64" s="298">
        <v>0</v>
      </c>
      <c r="H64" s="298">
        <v>0</v>
      </c>
      <c r="I64" s="298">
        <v>0</v>
      </c>
      <c r="J64" s="298">
        <v>0</v>
      </c>
      <c r="K64" s="282" t="s">
        <v>408</v>
      </c>
      <c r="L64" s="298">
        <v>0</v>
      </c>
      <c r="M64" s="298">
        <v>0</v>
      </c>
      <c r="N64" s="298">
        <v>0</v>
      </c>
      <c r="O64" s="298">
        <v>0</v>
      </c>
      <c r="P64" s="298">
        <v>0</v>
      </c>
      <c r="Q64" s="298">
        <v>0</v>
      </c>
      <c r="R64" s="298">
        <v>0</v>
      </c>
      <c r="S64" s="298">
        <v>0</v>
      </c>
      <c r="T64" s="298">
        <v>0</v>
      </c>
      <c r="U64" s="298">
        <v>0</v>
      </c>
      <c r="V64" s="298">
        <v>0</v>
      </c>
      <c r="W64" s="298">
        <v>0</v>
      </c>
      <c r="X64" s="284" t="s">
        <v>408</v>
      </c>
      <c r="AM64" s="288"/>
      <c r="AN64" s="288"/>
      <c r="AO64" s="288"/>
      <c r="AP64" s="288"/>
      <c r="AQ64" s="288"/>
      <c r="AR64" s="288"/>
      <c r="AS64" s="288"/>
      <c r="AT64" s="288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BE64" s="288"/>
      <c r="BF64" s="288"/>
      <c r="BG64" s="288"/>
      <c r="BH64" s="288"/>
      <c r="BI64" s="288"/>
      <c r="BJ64" s="288"/>
      <c r="BK64" s="288"/>
      <c r="BL64" s="288"/>
      <c r="BM64" s="288"/>
      <c r="BN64" s="288"/>
    </row>
    <row r="65" spans="1:66" s="287" customFormat="1" ht="26.25" x14ac:dyDescent="0.25">
      <c r="A65" s="296" t="s">
        <v>88</v>
      </c>
      <c r="B65" s="297" t="s">
        <v>177</v>
      </c>
      <c r="C65" s="296" t="s">
        <v>178</v>
      </c>
      <c r="D65" s="284" t="s">
        <v>408</v>
      </c>
      <c r="E65" s="298">
        <v>0</v>
      </c>
      <c r="F65" s="298">
        <v>0</v>
      </c>
      <c r="G65" s="298">
        <v>0</v>
      </c>
      <c r="H65" s="298">
        <v>0</v>
      </c>
      <c r="I65" s="298">
        <v>0</v>
      </c>
      <c r="J65" s="298">
        <v>0</v>
      </c>
      <c r="K65" s="282" t="s">
        <v>408</v>
      </c>
      <c r="L65" s="298">
        <v>0</v>
      </c>
      <c r="M65" s="298">
        <v>0</v>
      </c>
      <c r="N65" s="298">
        <v>0</v>
      </c>
      <c r="O65" s="298">
        <v>0</v>
      </c>
      <c r="P65" s="298">
        <v>0</v>
      </c>
      <c r="Q65" s="298">
        <v>0</v>
      </c>
      <c r="R65" s="298">
        <v>0</v>
      </c>
      <c r="S65" s="298">
        <v>0</v>
      </c>
      <c r="T65" s="298">
        <v>0</v>
      </c>
      <c r="U65" s="298">
        <v>0</v>
      </c>
      <c r="V65" s="298">
        <v>0</v>
      </c>
      <c r="W65" s="298">
        <v>0</v>
      </c>
      <c r="X65" s="284" t="s">
        <v>408</v>
      </c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88"/>
      <c r="BF65" s="288"/>
      <c r="BG65" s="288"/>
      <c r="BH65" s="288"/>
      <c r="BI65" s="288"/>
      <c r="BJ65" s="288"/>
      <c r="BK65" s="288"/>
      <c r="BL65" s="288"/>
      <c r="BM65" s="288"/>
      <c r="BN65" s="288"/>
    </row>
    <row r="66" spans="1:66" s="287" customFormat="1" ht="26.25" x14ac:dyDescent="0.25">
      <c r="A66" s="296" t="s">
        <v>88</v>
      </c>
      <c r="B66" s="297" t="s">
        <v>179</v>
      </c>
      <c r="C66" s="296" t="s">
        <v>180</v>
      </c>
      <c r="D66" s="284" t="s">
        <v>408</v>
      </c>
      <c r="E66" s="298">
        <v>0</v>
      </c>
      <c r="F66" s="298">
        <v>0</v>
      </c>
      <c r="G66" s="298">
        <v>0</v>
      </c>
      <c r="H66" s="298">
        <v>0</v>
      </c>
      <c r="I66" s="298">
        <v>0</v>
      </c>
      <c r="J66" s="298">
        <v>0</v>
      </c>
      <c r="K66" s="282" t="s">
        <v>408</v>
      </c>
      <c r="L66" s="298">
        <v>0</v>
      </c>
      <c r="M66" s="298">
        <v>0</v>
      </c>
      <c r="N66" s="298">
        <v>0</v>
      </c>
      <c r="O66" s="298">
        <v>0</v>
      </c>
      <c r="P66" s="298">
        <v>0</v>
      </c>
      <c r="Q66" s="298">
        <v>0</v>
      </c>
      <c r="R66" s="298">
        <v>0</v>
      </c>
      <c r="S66" s="298">
        <v>0</v>
      </c>
      <c r="T66" s="298">
        <v>0</v>
      </c>
      <c r="U66" s="298">
        <v>0</v>
      </c>
      <c r="V66" s="298">
        <v>0</v>
      </c>
      <c r="W66" s="298">
        <v>0</v>
      </c>
      <c r="X66" s="284" t="s">
        <v>408</v>
      </c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88"/>
      <c r="BF66" s="288"/>
      <c r="BG66" s="288"/>
      <c r="BH66" s="288"/>
      <c r="BI66" s="288"/>
      <c r="BJ66" s="288"/>
      <c r="BK66" s="288"/>
      <c r="BL66" s="288"/>
      <c r="BM66" s="288"/>
      <c r="BN66" s="288"/>
    </row>
    <row r="67" spans="1:66" s="287" customFormat="1" ht="26.25" x14ac:dyDescent="0.25">
      <c r="A67" s="296" t="s">
        <v>88</v>
      </c>
      <c r="B67" s="297" t="s">
        <v>181</v>
      </c>
      <c r="C67" s="296" t="s">
        <v>182</v>
      </c>
      <c r="D67" s="284" t="s">
        <v>408</v>
      </c>
      <c r="E67" s="298">
        <v>0</v>
      </c>
      <c r="F67" s="298">
        <v>0</v>
      </c>
      <c r="G67" s="298">
        <v>0</v>
      </c>
      <c r="H67" s="298">
        <v>0</v>
      </c>
      <c r="I67" s="298">
        <v>0</v>
      </c>
      <c r="J67" s="298">
        <v>0</v>
      </c>
      <c r="K67" s="282" t="s">
        <v>408</v>
      </c>
      <c r="L67" s="298">
        <v>0</v>
      </c>
      <c r="M67" s="298">
        <v>0</v>
      </c>
      <c r="N67" s="298">
        <v>0</v>
      </c>
      <c r="O67" s="298">
        <v>0</v>
      </c>
      <c r="P67" s="298">
        <v>0</v>
      </c>
      <c r="Q67" s="298">
        <v>0</v>
      </c>
      <c r="R67" s="298">
        <v>0</v>
      </c>
      <c r="S67" s="298">
        <v>0</v>
      </c>
      <c r="T67" s="298">
        <v>0</v>
      </c>
      <c r="U67" s="298">
        <v>0</v>
      </c>
      <c r="V67" s="298">
        <v>0</v>
      </c>
      <c r="W67" s="298">
        <v>0</v>
      </c>
      <c r="X67" s="284" t="s">
        <v>408</v>
      </c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</row>
    <row r="68" spans="1:66" s="287" customFormat="1" ht="26.25" x14ac:dyDescent="0.25">
      <c r="A68" s="296" t="s">
        <v>88</v>
      </c>
      <c r="B68" s="297" t="s">
        <v>183</v>
      </c>
      <c r="C68" s="296" t="s">
        <v>184</v>
      </c>
      <c r="D68" s="284" t="s">
        <v>408</v>
      </c>
      <c r="E68" s="298">
        <v>0</v>
      </c>
      <c r="F68" s="298">
        <v>0</v>
      </c>
      <c r="G68" s="298">
        <v>0</v>
      </c>
      <c r="H68" s="298">
        <v>0</v>
      </c>
      <c r="I68" s="298">
        <v>0</v>
      </c>
      <c r="J68" s="298">
        <v>0</v>
      </c>
      <c r="K68" s="282" t="s">
        <v>408</v>
      </c>
      <c r="L68" s="298">
        <v>0</v>
      </c>
      <c r="M68" s="298">
        <v>0</v>
      </c>
      <c r="N68" s="298">
        <v>0</v>
      </c>
      <c r="O68" s="298">
        <v>0</v>
      </c>
      <c r="P68" s="298">
        <v>0</v>
      </c>
      <c r="Q68" s="298">
        <v>0</v>
      </c>
      <c r="R68" s="298">
        <v>0</v>
      </c>
      <c r="S68" s="298">
        <v>0</v>
      </c>
      <c r="T68" s="298">
        <v>0</v>
      </c>
      <c r="U68" s="298">
        <v>0</v>
      </c>
      <c r="V68" s="298">
        <v>0</v>
      </c>
      <c r="W68" s="298">
        <v>0</v>
      </c>
      <c r="X68" s="284" t="s">
        <v>408</v>
      </c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</row>
    <row r="69" spans="1:66" s="287" customFormat="1" ht="26.25" x14ac:dyDescent="0.25">
      <c r="A69" s="296" t="s">
        <v>88</v>
      </c>
      <c r="B69" s="297" t="s">
        <v>185</v>
      </c>
      <c r="C69" s="296" t="s">
        <v>186</v>
      </c>
      <c r="D69" s="284" t="s">
        <v>408</v>
      </c>
      <c r="E69" s="298">
        <v>0</v>
      </c>
      <c r="F69" s="298">
        <v>0</v>
      </c>
      <c r="G69" s="298">
        <v>0</v>
      </c>
      <c r="H69" s="298">
        <v>0</v>
      </c>
      <c r="I69" s="298">
        <v>0</v>
      </c>
      <c r="J69" s="298">
        <v>0</v>
      </c>
      <c r="K69" s="282" t="s">
        <v>408</v>
      </c>
      <c r="L69" s="298">
        <v>0</v>
      </c>
      <c r="M69" s="298">
        <v>0</v>
      </c>
      <c r="N69" s="298">
        <v>0</v>
      </c>
      <c r="O69" s="298">
        <v>0</v>
      </c>
      <c r="P69" s="298">
        <v>0</v>
      </c>
      <c r="Q69" s="298">
        <v>0</v>
      </c>
      <c r="R69" s="298">
        <v>0</v>
      </c>
      <c r="S69" s="298">
        <v>0</v>
      </c>
      <c r="T69" s="298">
        <v>0</v>
      </c>
      <c r="U69" s="298">
        <v>0</v>
      </c>
      <c r="V69" s="298">
        <v>0</v>
      </c>
      <c r="W69" s="298">
        <v>0</v>
      </c>
      <c r="X69" s="284" t="s">
        <v>408</v>
      </c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</row>
    <row r="70" spans="1:66" s="287" customFormat="1" ht="26.25" x14ac:dyDescent="0.25">
      <c r="A70" s="296" t="s">
        <v>88</v>
      </c>
      <c r="B70" s="297" t="s">
        <v>187</v>
      </c>
      <c r="C70" s="296" t="s">
        <v>188</v>
      </c>
      <c r="D70" s="284" t="s">
        <v>408</v>
      </c>
      <c r="E70" s="298">
        <v>0</v>
      </c>
      <c r="F70" s="298">
        <v>0</v>
      </c>
      <c r="G70" s="298">
        <v>0</v>
      </c>
      <c r="H70" s="298">
        <v>0</v>
      </c>
      <c r="I70" s="298">
        <v>0</v>
      </c>
      <c r="J70" s="298">
        <v>0</v>
      </c>
      <c r="K70" s="282" t="s">
        <v>408</v>
      </c>
      <c r="L70" s="298">
        <v>0</v>
      </c>
      <c r="M70" s="298">
        <v>0</v>
      </c>
      <c r="N70" s="298">
        <v>0</v>
      </c>
      <c r="O70" s="298">
        <v>0</v>
      </c>
      <c r="P70" s="298">
        <v>0</v>
      </c>
      <c r="Q70" s="298">
        <v>0</v>
      </c>
      <c r="R70" s="298">
        <v>0</v>
      </c>
      <c r="S70" s="298">
        <v>0</v>
      </c>
      <c r="T70" s="298">
        <v>0</v>
      </c>
      <c r="U70" s="298">
        <v>0</v>
      </c>
      <c r="V70" s="298">
        <v>0</v>
      </c>
      <c r="W70" s="298">
        <v>0</v>
      </c>
      <c r="X70" s="284" t="s">
        <v>408</v>
      </c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</row>
    <row r="71" spans="1:66" s="287" customFormat="1" ht="26.25" x14ac:dyDescent="0.25">
      <c r="A71" s="296" t="s">
        <v>88</v>
      </c>
      <c r="B71" s="297" t="s">
        <v>189</v>
      </c>
      <c r="C71" s="296" t="s">
        <v>190</v>
      </c>
      <c r="D71" s="284" t="s">
        <v>408</v>
      </c>
      <c r="E71" s="298">
        <v>0</v>
      </c>
      <c r="F71" s="298">
        <v>0</v>
      </c>
      <c r="G71" s="298">
        <v>0</v>
      </c>
      <c r="H71" s="298">
        <v>0</v>
      </c>
      <c r="I71" s="298">
        <v>0</v>
      </c>
      <c r="J71" s="298">
        <v>0</v>
      </c>
      <c r="K71" s="282" t="s">
        <v>408</v>
      </c>
      <c r="L71" s="298">
        <v>0</v>
      </c>
      <c r="M71" s="298">
        <v>0</v>
      </c>
      <c r="N71" s="298">
        <v>0</v>
      </c>
      <c r="O71" s="298">
        <v>0</v>
      </c>
      <c r="P71" s="298">
        <v>0</v>
      </c>
      <c r="Q71" s="298">
        <v>0</v>
      </c>
      <c r="R71" s="298">
        <v>0</v>
      </c>
      <c r="S71" s="298">
        <v>0</v>
      </c>
      <c r="T71" s="282">
        <v>0</v>
      </c>
      <c r="U71" s="282">
        <v>0</v>
      </c>
      <c r="V71" s="282">
        <v>0</v>
      </c>
      <c r="W71" s="282">
        <v>0</v>
      </c>
      <c r="X71" s="284" t="s">
        <v>408</v>
      </c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8"/>
      <c r="BC71" s="288"/>
      <c r="BD71" s="288"/>
      <c r="BE71" s="288"/>
      <c r="BF71" s="288"/>
      <c r="BG71" s="288"/>
      <c r="BH71" s="288"/>
      <c r="BI71" s="288"/>
      <c r="BJ71" s="288"/>
      <c r="BK71" s="288"/>
      <c r="BL71" s="288"/>
      <c r="BM71" s="288"/>
      <c r="BN71" s="288"/>
    </row>
    <row r="72" spans="1:66" s="287" customFormat="1" ht="26.25" x14ac:dyDescent="0.25">
      <c r="A72" s="299" t="s">
        <v>148</v>
      </c>
      <c r="B72" s="302" t="s">
        <v>191</v>
      </c>
      <c r="C72" s="296" t="s">
        <v>192</v>
      </c>
      <c r="D72" s="284" t="s">
        <v>408</v>
      </c>
      <c r="E72" s="298">
        <v>0</v>
      </c>
      <c r="F72" s="298">
        <v>0</v>
      </c>
      <c r="G72" s="303">
        <v>0</v>
      </c>
      <c r="H72" s="303">
        <v>0</v>
      </c>
      <c r="I72" s="303">
        <v>0</v>
      </c>
      <c r="J72" s="298">
        <v>0</v>
      </c>
      <c r="K72" s="282" t="s">
        <v>408</v>
      </c>
      <c r="L72" s="298">
        <v>0</v>
      </c>
      <c r="M72" s="298">
        <v>0</v>
      </c>
      <c r="N72" s="303">
        <v>0</v>
      </c>
      <c r="O72" s="303">
        <v>0</v>
      </c>
      <c r="P72" s="303">
        <v>0</v>
      </c>
      <c r="Q72" s="303">
        <v>0</v>
      </c>
      <c r="R72" s="303">
        <v>0</v>
      </c>
      <c r="S72" s="303">
        <v>0</v>
      </c>
      <c r="T72" s="303">
        <v>0</v>
      </c>
      <c r="U72" s="303">
        <v>0</v>
      </c>
      <c r="V72" s="303">
        <v>0</v>
      </c>
      <c r="W72" s="303">
        <v>0</v>
      </c>
      <c r="X72" s="284" t="s">
        <v>408</v>
      </c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88"/>
      <c r="BF72" s="288"/>
      <c r="BG72" s="288"/>
      <c r="BH72" s="288"/>
      <c r="BI72" s="288"/>
      <c r="BJ72" s="288"/>
      <c r="BK72" s="288"/>
      <c r="BL72" s="288"/>
      <c r="BM72" s="288"/>
      <c r="BN72" s="288"/>
    </row>
    <row r="73" spans="1:66" s="287" customFormat="1" ht="38.25" x14ac:dyDescent="0.25">
      <c r="A73" s="289" t="s">
        <v>88</v>
      </c>
      <c r="B73" s="290" t="s">
        <v>193</v>
      </c>
      <c r="C73" s="304" t="s">
        <v>99</v>
      </c>
      <c r="D73" s="285" t="s">
        <v>408</v>
      </c>
      <c r="E73" s="285">
        <v>0</v>
      </c>
      <c r="F73" s="285">
        <v>0</v>
      </c>
      <c r="G73" s="285">
        <v>0</v>
      </c>
      <c r="H73" s="285">
        <v>0</v>
      </c>
      <c r="I73" s="285">
        <v>0</v>
      </c>
      <c r="J73" s="285">
        <v>0</v>
      </c>
      <c r="K73" s="285" t="s">
        <v>408</v>
      </c>
      <c r="L73" s="285">
        <v>0</v>
      </c>
      <c r="M73" s="285">
        <v>0</v>
      </c>
      <c r="N73" s="285">
        <v>0</v>
      </c>
      <c r="O73" s="285">
        <v>0</v>
      </c>
      <c r="P73" s="285">
        <v>0</v>
      </c>
      <c r="Q73" s="285">
        <v>0</v>
      </c>
      <c r="R73" s="285">
        <v>0</v>
      </c>
      <c r="S73" s="285">
        <v>0</v>
      </c>
      <c r="T73" s="285">
        <v>0</v>
      </c>
      <c r="U73" s="285">
        <v>0</v>
      </c>
      <c r="V73" s="285">
        <v>0</v>
      </c>
      <c r="W73" s="285">
        <v>0</v>
      </c>
      <c r="X73" s="284" t="s">
        <v>408</v>
      </c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8"/>
      <c r="BC73" s="288"/>
      <c r="BD73" s="288"/>
      <c r="BE73" s="288"/>
      <c r="BF73" s="288"/>
      <c r="BG73" s="288"/>
      <c r="BH73" s="288"/>
      <c r="BI73" s="288"/>
      <c r="BJ73" s="288"/>
      <c r="BK73" s="288"/>
      <c r="BL73" s="288"/>
      <c r="BM73" s="288"/>
      <c r="BN73" s="288"/>
    </row>
    <row r="74" spans="1:66" s="287" customFormat="1" ht="38.25" x14ac:dyDescent="0.25">
      <c r="A74" s="294" t="s">
        <v>194</v>
      </c>
      <c r="B74" s="291" t="s">
        <v>195</v>
      </c>
      <c r="C74" s="304" t="s">
        <v>99</v>
      </c>
      <c r="D74" s="285" t="s">
        <v>408</v>
      </c>
      <c r="E74" s="285">
        <v>0</v>
      </c>
      <c r="F74" s="285">
        <v>0</v>
      </c>
      <c r="G74" s="286">
        <f>G75+G152</f>
        <v>6.4</v>
      </c>
      <c r="H74" s="285">
        <v>0</v>
      </c>
      <c r="I74" s="285">
        <v>0</v>
      </c>
      <c r="J74" s="285">
        <v>0</v>
      </c>
      <c r="K74" s="285" t="s">
        <v>408</v>
      </c>
      <c r="L74" s="285">
        <v>0</v>
      </c>
      <c r="M74" s="285">
        <v>0</v>
      </c>
      <c r="N74" s="286">
        <f>N75+N152</f>
        <v>6.4</v>
      </c>
      <c r="O74" s="285">
        <v>0</v>
      </c>
      <c r="P74" s="285">
        <v>0</v>
      </c>
      <c r="Q74" s="285">
        <v>0</v>
      </c>
      <c r="R74" s="285">
        <v>0</v>
      </c>
      <c r="S74" s="285">
        <v>0</v>
      </c>
      <c r="T74" s="286">
        <f>T75+T152</f>
        <v>0</v>
      </c>
      <c r="U74" s="285">
        <v>0</v>
      </c>
      <c r="V74" s="285">
        <v>0</v>
      </c>
      <c r="W74" s="285">
        <v>0</v>
      </c>
      <c r="X74" s="284" t="s">
        <v>408</v>
      </c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</row>
    <row r="75" spans="1:66" s="287" customFormat="1" ht="25.5" x14ac:dyDescent="0.25">
      <c r="A75" s="291" t="s">
        <v>196</v>
      </c>
      <c r="B75" s="290" t="s">
        <v>197</v>
      </c>
      <c r="C75" s="304" t="s">
        <v>99</v>
      </c>
      <c r="D75" s="285" t="s">
        <v>408</v>
      </c>
      <c r="E75" s="285">
        <f>SUM(E76:E78)</f>
        <v>0</v>
      </c>
      <c r="F75" s="285">
        <f>SUM(F76:F78)</f>
        <v>0</v>
      </c>
      <c r="G75" s="305">
        <f>SUM(G76:G151)</f>
        <v>6.4</v>
      </c>
      <c r="H75" s="285">
        <f>SUM(H76:H78)</f>
        <v>0</v>
      </c>
      <c r="I75" s="306">
        <f>SUM(I76:I78)</f>
        <v>0</v>
      </c>
      <c r="J75" s="285">
        <f>SUM(J76:J78)</f>
        <v>0</v>
      </c>
      <c r="K75" s="285" t="s">
        <v>408</v>
      </c>
      <c r="L75" s="285">
        <f>SUM(L76:L78)</f>
        <v>0</v>
      </c>
      <c r="M75" s="285">
        <f>SUM(M76:M78)</f>
        <v>0</v>
      </c>
      <c r="N75" s="305">
        <f>SUM(N76:N151)</f>
        <v>6.4</v>
      </c>
      <c r="O75" s="285">
        <f>SUM(O76:O78)</f>
        <v>0</v>
      </c>
      <c r="P75" s="306">
        <f>SUM(P76:P78)</f>
        <v>0</v>
      </c>
      <c r="Q75" s="285">
        <f>SUM(Q76:Q78)</f>
        <v>0</v>
      </c>
      <c r="R75" s="285">
        <f>SUM(R76:R78)</f>
        <v>0</v>
      </c>
      <c r="S75" s="285">
        <f>SUM(S76:S78)</f>
        <v>0</v>
      </c>
      <c r="T75" s="305">
        <f>SUM(T76:T151)</f>
        <v>0</v>
      </c>
      <c r="U75" s="285">
        <f>SUM(U76:U78)</f>
        <v>0</v>
      </c>
      <c r="V75" s="306">
        <f>SUM(V76:V78)</f>
        <v>0</v>
      </c>
      <c r="W75" s="285">
        <f>SUM(W76:W78)</f>
        <v>0</v>
      </c>
      <c r="X75" s="284" t="s">
        <v>408</v>
      </c>
      <c r="AM75" s="288"/>
      <c r="AN75" s="288"/>
      <c r="AO75" s="288"/>
      <c r="AP75" s="288"/>
      <c r="AQ75" s="288"/>
      <c r="AR75" s="288"/>
      <c r="AS75" s="288"/>
      <c r="AT75" s="288"/>
      <c r="AU75" s="288"/>
      <c r="AV75" s="288"/>
      <c r="AW75" s="288"/>
      <c r="AX75" s="288"/>
      <c r="AY75" s="288"/>
      <c r="AZ75" s="288"/>
      <c r="BA75" s="288"/>
      <c r="BB75" s="288"/>
      <c r="BC75" s="288"/>
      <c r="BD75" s="288"/>
      <c r="BE75" s="288"/>
      <c r="BF75" s="288"/>
      <c r="BG75" s="288"/>
      <c r="BH75" s="288"/>
      <c r="BI75" s="288"/>
      <c r="BJ75" s="288"/>
      <c r="BK75" s="288"/>
      <c r="BL75" s="288"/>
      <c r="BM75" s="288"/>
      <c r="BN75" s="288"/>
    </row>
    <row r="76" spans="1:66" s="287" customFormat="1" ht="26.25" x14ac:dyDescent="0.25">
      <c r="A76" s="299" t="s">
        <v>196</v>
      </c>
      <c r="B76" s="302" t="s">
        <v>198</v>
      </c>
      <c r="C76" s="307" t="s">
        <v>199</v>
      </c>
      <c r="D76" s="284" t="s">
        <v>408</v>
      </c>
      <c r="E76" s="284">
        <v>0</v>
      </c>
      <c r="F76" s="284">
        <v>0</v>
      </c>
      <c r="G76" s="308">
        <v>2.9</v>
      </c>
      <c r="H76" s="284">
        <v>0</v>
      </c>
      <c r="I76" s="303">
        <v>0</v>
      </c>
      <c r="J76" s="284">
        <v>0</v>
      </c>
      <c r="K76" s="309">
        <v>44104</v>
      </c>
      <c r="L76" s="284">
        <v>0</v>
      </c>
      <c r="M76" s="284">
        <v>0</v>
      </c>
      <c r="N76" s="308">
        <v>2.9</v>
      </c>
      <c r="O76" s="284">
        <v>0</v>
      </c>
      <c r="P76" s="303">
        <v>0</v>
      </c>
      <c r="Q76" s="284">
        <v>0</v>
      </c>
      <c r="R76" s="303">
        <v>0</v>
      </c>
      <c r="S76" s="303">
        <v>0</v>
      </c>
      <c r="T76" s="303">
        <v>0</v>
      </c>
      <c r="U76" s="303">
        <v>0</v>
      </c>
      <c r="V76" s="303">
        <v>0</v>
      </c>
      <c r="W76" s="303">
        <v>0</v>
      </c>
      <c r="X76" s="284" t="s">
        <v>408</v>
      </c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88"/>
      <c r="BF76" s="288"/>
      <c r="BG76" s="288"/>
      <c r="BH76" s="288"/>
      <c r="BI76" s="288"/>
      <c r="BJ76" s="288"/>
      <c r="BK76" s="288"/>
      <c r="BL76" s="288"/>
      <c r="BM76" s="288"/>
      <c r="BN76" s="288"/>
    </row>
    <row r="77" spans="1:66" s="287" customFormat="1" ht="26.25" x14ac:dyDescent="0.25">
      <c r="A77" s="289" t="s">
        <v>196</v>
      </c>
      <c r="B77" s="302" t="s">
        <v>200</v>
      </c>
      <c r="C77" s="307" t="s">
        <v>201</v>
      </c>
      <c r="D77" s="284" t="s">
        <v>408</v>
      </c>
      <c r="E77" s="284">
        <v>0</v>
      </c>
      <c r="F77" s="284">
        <v>0</v>
      </c>
      <c r="G77" s="308">
        <v>2.5</v>
      </c>
      <c r="H77" s="284">
        <v>0</v>
      </c>
      <c r="I77" s="303">
        <v>0</v>
      </c>
      <c r="J77" s="284">
        <v>0</v>
      </c>
      <c r="K77" s="309">
        <v>44196</v>
      </c>
      <c r="L77" s="284">
        <v>0</v>
      </c>
      <c r="M77" s="284">
        <v>0</v>
      </c>
      <c r="N77" s="308">
        <v>2.5</v>
      </c>
      <c r="O77" s="284">
        <v>0</v>
      </c>
      <c r="P77" s="303">
        <v>0</v>
      </c>
      <c r="Q77" s="284">
        <v>0</v>
      </c>
      <c r="R77" s="303">
        <v>0</v>
      </c>
      <c r="S77" s="303">
        <v>0</v>
      </c>
      <c r="T77" s="303">
        <v>0</v>
      </c>
      <c r="U77" s="303">
        <v>0</v>
      </c>
      <c r="V77" s="303">
        <v>0</v>
      </c>
      <c r="W77" s="303">
        <v>0</v>
      </c>
      <c r="X77" s="284" t="s">
        <v>408</v>
      </c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</row>
    <row r="78" spans="1:66" s="287" customFormat="1" ht="26.25" x14ac:dyDescent="0.25">
      <c r="A78" s="299" t="s">
        <v>196</v>
      </c>
      <c r="B78" s="302" t="s">
        <v>202</v>
      </c>
      <c r="C78" s="307" t="s">
        <v>203</v>
      </c>
      <c r="D78" s="284" t="s">
        <v>408</v>
      </c>
      <c r="E78" s="284">
        <v>0</v>
      </c>
      <c r="F78" s="284">
        <v>0</v>
      </c>
      <c r="G78" s="308">
        <v>1</v>
      </c>
      <c r="H78" s="284">
        <v>0</v>
      </c>
      <c r="I78" s="303">
        <v>0</v>
      </c>
      <c r="J78" s="284">
        <v>0</v>
      </c>
      <c r="K78" s="309">
        <v>44196</v>
      </c>
      <c r="L78" s="284">
        <v>0</v>
      </c>
      <c r="M78" s="284">
        <v>0</v>
      </c>
      <c r="N78" s="308">
        <v>1</v>
      </c>
      <c r="O78" s="284">
        <v>0</v>
      </c>
      <c r="P78" s="303">
        <v>0</v>
      </c>
      <c r="Q78" s="284">
        <v>0</v>
      </c>
      <c r="R78" s="303">
        <v>0</v>
      </c>
      <c r="S78" s="303">
        <v>0</v>
      </c>
      <c r="T78" s="303">
        <v>0</v>
      </c>
      <c r="U78" s="303">
        <v>0</v>
      </c>
      <c r="V78" s="303">
        <v>0</v>
      </c>
      <c r="W78" s="303">
        <v>0</v>
      </c>
      <c r="X78" s="284" t="s">
        <v>408</v>
      </c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88"/>
      <c r="BK78" s="288"/>
      <c r="BL78" s="288"/>
      <c r="BM78" s="288"/>
      <c r="BN78" s="288"/>
    </row>
    <row r="79" spans="1:66" s="287" customFormat="1" ht="26.25" x14ac:dyDescent="0.25">
      <c r="A79" s="289" t="s">
        <v>196</v>
      </c>
      <c r="B79" s="300" t="s">
        <v>204</v>
      </c>
      <c r="C79" s="296" t="s">
        <v>205</v>
      </c>
      <c r="D79" s="284" t="s">
        <v>408</v>
      </c>
      <c r="E79" s="284">
        <v>0</v>
      </c>
      <c r="F79" s="284">
        <v>0</v>
      </c>
      <c r="G79" s="303">
        <v>0</v>
      </c>
      <c r="H79" s="284">
        <v>0</v>
      </c>
      <c r="I79" s="303">
        <v>0</v>
      </c>
      <c r="J79" s="284">
        <v>0</v>
      </c>
      <c r="K79" s="282" t="s">
        <v>408</v>
      </c>
      <c r="L79" s="284">
        <v>0</v>
      </c>
      <c r="M79" s="284">
        <v>0</v>
      </c>
      <c r="N79" s="303">
        <v>0</v>
      </c>
      <c r="O79" s="284">
        <v>0</v>
      </c>
      <c r="P79" s="303">
        <v>0</v>
      </c>
      <c r="Q79" s="284">
        <v>0</v>
      </c>
      <c r="R79" s="303">
        <v>0</v>
      </c>
      <c r="S79" s="303">
        <v>0</v>
      </c>
      <c r="T79" s="303">
        <v>0</v>
      </c>
      <c r="U79" s="303">
        <v>0</v>
      </c>
      <c r="V79" s="303">
        <v>0</v>
      </c>
      <c r="W79" s="303">
        <v>0</v>
      </c>
      <c r="X79" s="284" t="s">
        <v>408</v>
      </c>
      <c r="AM79" s="288"/>
      <c r="AN79" s="288"/>
      <c r="AO79" s="288"/>
      <c r="AP79" s="288"/>
      <c r="AQ79" s="288"/>
      <c r="AR79" s="288"/>
      <c r="AS79" s="288"/>
      <c r="AT79" s="288"/>
      <c r="AU79" s="288"/>
      <c r="AV79" s="288"/>
      <c r="AW79" s="288"/>
      <c r="AX79" s="288"/>
      <c r="AY79" s="288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</row>
    <row r="80" spans="1:66" s="287" customFormat="1" ht="26.25" x14ac:dyDescent="0.25">
      <c r="A80" s="299" t="s">
        <v>196</v>
      </c>
      <c r="B80" s="300" t="s">
        <v>206</v>
      </c>
      <c r="C80" s="296" t="s">
        <v>207</v>
      </c>
      <c r="D80" s="284" t="s">
        <v>408</v>
      </c>
      <c r="E80" s="284">
        <v>0</v>
      </c>
      <c r="F80" s="284">
        <v>0</v>
      </c>
      <c r="G80" s="303">
        <v>0</v>
      </c>
      <c r="H80" s="284">
        <v>0</v>
      </c>
      <c r="I80" s="303">
        <v>0</v>
      </c>
      <c r="J80" s="284">
        <v>0</v>
      </c>
      <c r="K80" s="282" t="s">
        <v>408</v>
      </c>
      <c r="L80" s="284">
        <v>0</v>
      </c>
      <c r="M80" s="284">
        <v>0</v>
      </c>
      <c r="N80" s="303">
        <v>0</v>
      </c>
      <c r="O80" s="284">
        <v>0</v>
      </c>
      <c r="P80" s="303">
        <v>0</v>
      </c>
      <c r="Q80" s="284">
        <v>0</v>
      </c>
      <c r="R80" s="303">
        <v>0</v>
      </c>
      <c r="S80" s="303">
        <v>0</v>
      </c>
      <c r="T80" s="303">
        <v>0</v>
      </c>
      <c r="U80" s="303">
        <v>0</v>
      </c>
      <c r="V80" s="303">
        <v>0</v>
      </c>
      <c r="W80" s="303">
        <v>0</v>
      </c>
      <c r="X80" s="284" t="s">
        <v>408</v>
      </c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</row>
    <row r="81" spans="1:66" s="287" customFormat="1" ht="26.25" x14ac:dyDescent="0.25">
      <c r="A81" s="289" t="s">
        <v>196</v>
      </c>
      <c r="B81" s="300" t="s">
        <v>208</v>
      </c>
      <c r="C81" s="296" t="s">
        <v>209</v>
      </c>
      <c r="D81" s="284" t="s">
        <v>408</v>
      </c>
      <c r="E81" s="284">
        <v>0</v>
      </c>
      <c r="F81" s="284">
        <v>0</v>
      </c>
      <c r="G81" s="303">
        <v>0</v>
      </c>
      <c r="H81" s="284">
        <v>0</v>
      </c>
      <c r="I81" s="303">
        <v>0</v>
      </c>
      <c r="J81" s="284">
        <v>0</v>
      </c>
      <c r="K81" s="282" t="s">
        <v>408</v>
      </c>
      <c r="L81" s="284">
        <v>0</v>
      </c>
      <c r="M81" s="284">
        <v>0</v>
      </c>
      <c r="N81" s="303">
        <v>0</v>
      </c>
      <c r="O81" s="284">
        <v>0</v>
      </c>
      <c r="P81" s="303">
        <v>0</v>
      </c>
      <c r="Q81" s="284">
        <v>0</v>
      </c>
      <c r="R81" s="303">
        <v>0</v>
      </c>
      <c r="S81" s="303">
        <v>0</v>
      </c>
      <c r="T81" s="303">
        <v>0</v>
      </c>
      <c r="U81" s="303">
        <v>0</v>
      </c>
      <c r="V81" s="303">
        <v>0</v>
      </c>
      <c r="W81" s="303">
        <v>0</v>
      </c>
      <c r="X81" s="284" t="s">
        <v>408</v>
      </c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</row>
    <row r="82" spans="1:66" s="287" customFormat="1" ht="26.25" x14ac:dyDescent="0.25">
      <c r="A82" s="299" t="s">
        <v>196</v>
      </c>
      <c r="B82" s="300" t="s">
        <v>210</v>
      </c>
      <c r="C82" s="296" t="s">
        <v>211</v>
      </c>
      <c r="D82" s="284" t="s">
        <v>408</v>
      </c>
      <c r="E82" s="284">
        <v>0</v>
      </c>
      <c r="F82" s="284">
        <v>0</v>
      </c>
      <c r="G82" s="303">
        <v>0</v>
      </c>
      <c r="H82" s="284">
        <v>0</v>
      </c>
      <c r="I82" s="303">
        <v>0</v>
      </c>
      <c r="J82" s="284">
        <v>0</v>
      </c>
      <c r="K82" s="282" t="s">
        <v>408</v>
      </c>
      <c r="L82" s="284">
        <v>0</v>
      </c>
      <c r="M82" s="284">
        <v>0</v>
      </c>
      <c r="N82" s="303">
        <v>0</v>
      </c>
      <c r="O82" s="284">
        <v>0</v>
      </c>
      <c r="P82" s="303">
        <v>0</v>
      </c>
      <c r="Q82" s="284">
        <v>0</v>
      </c>
      <c r="R82" s="303">
        <v>0</v>
      </c>
      <c r="S82" s="303">
        <v>0</v>
      </c>
      <c r="T82" s="303">
        <v>0</v>
      </c>
      <c r="U82" s="303">
        <v>0</v>
      </c>
      <c r="V82" s="303">
        <v>0</v>
      </c>
      <c r="W82" s="303">
        <v>0</v>
      </c>
      <c r="X82" s="284" t="s">
        <v>408</v>
      </c>
      <c r="AM82" s="288"/>
      <c r="AN82" s="288"/>
      <c r="AO82" s="288"/>
      <c r="AP82" s="288"/>
      <c r="AQ82" s="288"/>
      <c r="AR82" s="288"/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</row>
    <row r="83" spans="1:66" s="287" customFormat="1" ht="26.25" x14ac:dyDescent="0.25">
      <c r="A83" s="289" t="s">
        <v>196</v>
      </c>
      <c r="B83" s="300" t="s">
        <v>212</v>
      </c>
      <c r="C83" s="296" t="s">
        <v>213</v>
      </c>
      <c r="D83" s="284" t="s">
        <v>408</v>
      </c>
      <c r="E83" s="284">
        <v>0</v>
      </c>
      <c r="F83" s="284">
        <v>0</v>
      </c>
      <c r="G83" s="303">
        <v>0</v>
      </c>
      <c r="H83" s="284">
        <v>0</v>
      </c>
      <c r="I83" s="303">
        <v>0</v>
      </c>
      <c r="J83" s="284">
        <v>0</v>
      </c>
      <c r="K83" s="282" t="s">
        <v>408</v>
      </c>
      <c r="L83" s="284">
        <v>0</v>
      </c>
      <c r="M83" s="284">
        <v>0</v>
      </c>
      <c r="N83" s="303">
        <v>0</v>
      </c>
      <c r="O83" s="284">
        <v>0</v>
      </c>
      <c r="P83" s="303">
        <v>0</v>
      </c>
      <c r="Q83" s="284">
        <v>0</v>
      </c>
      <c r="R83" s="303">
        <v>0</v>
      </c>
      <c r="S83" s="303">
        <v>0</v>
      </c>
      <c r="T83" s="303">
        <v>0</v>
      </c>
      <c r="U83" s="303">
        <v>0</v>
      </c>
      <c r="V83" s="303">
        <v>0</v>
      </c>
      <c r="W83" s="303">
        <v>0</v>
      </c>
      <c r="X83" s="284" t="s">
        <v>408</v>
      </c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88"/>
      <c r="BN83" s="288"/>
    </row>
    <row r="84" spans="1:66" s="287" customFormat="1" ht="26.25" x14ac:dyDescent="0.25">
      <c r="A84" s="299" t="s">
        <v>196</v>
      </c>
      <c r="B84" s="300" t="s">
        <v>214</v>
      </c>
      <c r="C84" s="296" t="s">
        <v>215</v>
      </c>
      <c r="D84" s="284" t="s">
        <v>408</v>
      </c>
      <c r="E84" s="284">
        <v>0</v>
      </c>
      <c r="F84" s="284">
        <v>0</v>
      </c>
      <c r="G84" s="303">
        <v>0</v>
      </c>
      <c r="H84" s="284">
        <v>0</v>
      </c>
      <c r="I84" s="303">
        <v>0</v>
      </c>
      <c r="J84" s="284">
        <v>0</v>
      </c>
      <c r="K84" s="282" t="s">
        <v>408</v>
      </c>
      <c r="L84" s="284">
        <v>0</v>
      </c>
      <c r="M84" s="284">
        <v>0</v>
      </c>
      <c r="N84" s="303">
        <v>0</v>
      </c>
      <c r="O84" s="284">
        <v>0</v>
      </c>
      <c r="P84" s="303">
        <v>0</v>
      </c>
      <c r="Q84" s="284">
        <v>0</v>
      </c>
      <c r="R84" s="303">
        <v>0</v>
      </c>
      <c r="S84" s="303">
        <v>0</v>
      </c>
      <c r="T84" s="303">
        <v>0</v>
      </c>
      <c r="U84" s="303">
        <v>0</v>
      </c>
      <c r="V84" s="303">
        <v>0</v>
      </c>
      <c r="W84" s="303">
        <v>0</v>
      </c>
      <c r="X84" s="284" t="s">
        <v>408</v>
      </c>
      <c r="AM84" s="288"/>
      <c r="AN84" s="288"/>
      <c r="AO84" s="288"/>
      <c r="AP84" s="288"/>
      <c r="AQ84" s="288"/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  <c r="BM84" s="288"/>
      <c r="BN84" s="288"/>
    </row>
    <row r="85" spans="1:66" s="287" customFormat="1" ht="26.25" x14ac:dyDescent="0.25">
      <c r="A85" s="289" t="s">
        <v>196</v>
      </c>
      <c r="B85" s="300" t="s">
        <v>216</v>
      </c>
      <c r="C85" s="296" t="s">
        <v>217</v>
      </c>
      <c r="D85" s="284" t="s">
        <v>408</v>
      </c>
      <c r="E85" s="284">
        <v>0</v>
      </c>
      <c r="F85" s="284">
        <v>0</v>
      </c>
      <c r="G85" s="303">
        <v>0</v>
      </c>
      <c r="H85" s="284">
        <v>0</v>
      </c>
      <c r="I85" s="303">
        <v>0</v>
      </c>
      <c r="J85" s="284">
        <v>0</v>
      </c>
      <c r="K85" s="282" t="s">
        <v>408</v>
      </c>
      <c r="L85" s="284">
        <v>0</v>
      </c>
      <c r="M85" s="284">
        <v>0</v>
      </c>
      <c r="N85" s="303">
        <v>0</v>
      </c>
      <c r="O85" s="284">
        <v>0</v>
      </c>
      <c r="P85" s="303">
        <v>0</v>
      </c>
      <c r="Q85" s="284">
        <v>0</v>
      </c>
      <c r="R85" s="303">
        <v>0</v>
      </c>
      <c r="S85" s="303">
        <v>0</v>
      </c>
      <c r="T85" s="303">
        <v>0</v>
      </c>
      <c r="U85" s="303">
        <v>0</v>
      </c>
      <c r="V85" s="303">
        <v>0</v>
      </c>
      <c r="W85" s="303">
        <v>0</v>
      </c>
      <c r="X85" s="284" t="s">
        <v>408</v>
      </c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</row>
    <row r="86" spans="1:66" s="287" customFormat="1" ht="26.25" x14ac:dyDescent="0.25">
      <c r="A86" s="299" t="s">
        <v>196</v>
      </c>
      <c r="B86" s="300" t="s">
        <v>218</v>
      </c>
      <c r="C86" s="296" t="s">
        <v>219</v>
      </c>
      <c r="D86" s="284" t="s">
        <v>408</v>
      </c>
      <c r="E86" s="284">
        <v>0</v>
      </c>
      <c r="F86" s="284">
        <v>0</v>
      </c>
      <c r="G86" s="303">
        <v>0</v>
      </c>
      <c r="H86" s="284">
        <v>0</v>
      </c>
      <c r="I86" s="303">
        <v>0</v>
      </c>
      <c r="J86" s="284">
        <v>0</v>
      </c>
      <c r="K86" s="282" t="s">
        <v>408</v>
      </c>
      <c r="L86" s="284">
        <v>0</v>
      </c>
      <c r="M86" s="284">
        <v>0</v>
      </c>
      <c r="N86" s="303">
        <v>0</v>
      </c>
      <c r="O86" s="284">
        <v>0</v>
      </c>
      <c r="P86" s="303">
        <v>0</v>
      </c>
      <c r="Q86" s="284">
        <v>0</v>
      </c>
      <c r="R86" s="303">
        <v>0</v>
      </c>
      <c r="S86" s="303">
        <v>0</v>
      </c>
      <c r="T86" s="303">
        <v>0</v>
      </c>
      <c r="U86" s="303">
        <v>0</v>
      </c>
      <c r="V86" s="303">
        <v>0</v>
      </c>
      <c r="W86" s="303">
        <v>0</v>
      </c>
      <c r="X86" s="284" t="s">
        <v>408</v>
      </c>
      <c r="AM86" s="288"/>
      <c r="AN86" s="288"/>
      <c r="AO86" s="288"/>
      <c r="AP86" s="288"/>
      <c r="AQ86" s="288"/>
      <c r="AR86" s="288"/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/>
      <c r="BJ86" s="288"/>
      <c r="BK86" s="288"/>
      <c r="BL86" s="288"/>
      <c r="BM86" s="288"/>
      <c r="BN86" s="288"/>
    </row>
    <row r="87" spans="1:66" s="287" customFormat="1" ht="26.25" x14ac:dyDescent="0.25">
      <c r="A87" s="289" t="s">
        <v>196</v>
      </c>
      <c r="B87" s="300" t="s">
        <v>220</v>
      </c>
      <c r="C87" s="296" t="s">
        <v>221</v>
      </c>
      <c r="D87" s="284" t="s">
        <v>408</v>
      </c>
      <c r="E87" s="284">
        <v>0</v>
      </c>
      <c r="F87" s="284">
        <v>0</v>
      </c>
      <c r="G87" s="303">
        <v>0</v>
      </c>
      <c r="H87" s="284">
        <v>0</v>
      </c>
      <c r="I87" s="303">
        <v>0</v>
      </c>
      <c r="J87" s="284">
        <v>0</v>
      </c>
      <c r="K87" s="282" t="s">
        <v>408</v>
      </c>
      <c r="L87" s="284">
        <v>0</v>
      </c>
      <c r="M87" s="284">
        <v>0</v>
      </c>
      <c r="N87" s="303">
        <v>0</v>
      </c>
      <c r="O87" s="284">
        <v>0</v>
      </c>
      <c r="P87" s="303">
        <v>0</v>
      </c>
      <c r="Q87" s="284">
        <v>0</v>
      </c>
      <c r="R87" s="303">
        <v>0</v>
      </c>
      <c r="S87" s="303">
        <v>0</v>
      </c>
      <c r="T87" s="303">
        <v>0</v>
      </c>
      <c r="U87" s="303">
        <v>0</v>
      </c>
      <c r="V87" s="303">
        <v>0</v>
      </c>
      <c r="W87" s="303">
        <v>0</v>
      </c>
      <c r="X87" s="284" t="s">
        <v>408</v>
      </c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</row>
    <row r="88" spans="1:66" s="287" customFormat="1" ht="26.25" x14ac:dyDescent="0.25">
      <c r="A88" s="299" t="s">
        <v>196</v>
      </c>
      <c r="B88" s="300" t="s">
        <v>222</v>
      </c>
      <c r="C88" s="296" t="s">
        <v>223</v>
      </c>
      <c r="D88" s="284" t="s">
        <v>408</v>
      </c>
      <c r="E88" s="284">
        <v>0</v>
      </c>
      <c r="F88" s="284">
        <v>0</v>
      </c>
      <c r="G88" s="303">
        <v>0</v>
      </c>
      <c r="H88" s="284">
        <v>0</v>
      </c>
      <c r="I88" s="303">
        <v>0</v>
      </c>
      <c r="J88" s="284">
        <v>0</v>
      </c>
      <c r="K88" s="282" t="s">
        <v>408</v>
      </c>
      <c r="L88" s="284">
        <v>0</v>
      </c>
      <c r="M88" s="284">
        <v>0</v>
      </c>
      <c r="N88" s="303">
        <v>0</v>
      </c>
      <c r="O88" s="284">
        <v>0</v>
      </c>
      <c r="P88" s="303">
        <v>0</v>
      </c>
      <c r="Q88" s="284">
        <v>0</v>
      </c>
      <c r="R88" s="303">
        <v>0</v>
      </c>
      <c r="S88" s="303">
        <v>0</v>
      </c>
      <c r="T88" s="303">
        <v>0</v>
      </c>
      <c r="U88" s="303">
        <v>0</v>
      </c>
      <c r="V88" s="303">
        <v>0</v>
      </c>
      <c r="W88" s="303">
        <v>0</v>
      </c>
      <c r="X88" s="284" t="s">
        <v>408</v>
      </c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  <c r="BH88" s="288"/>
      <c r="BI88" s="288"/>
      <c r="BJ88" s="288"/>
      <c r="BK88" s="288"/>
      <c r="BL88" s="288"/>
      <c r="BM88" s="288"/>
      <c r="BN88" s="288"/>
    </row>
    <row r="89" spans="1:66" s="287" customFormat="1" ht="26.25" x14ac:dyDescent="0.25">
      <c r="A89" s="289" t="s">
        <v>196</v>
      </c>
      <c r="B89" s="300" t="s">
        <v>224</v>
      </c>
      <c r="C89" s="296" t="s">
        <v>225</v>
      </c>
      <c r="D89" s="284" t="s">
        <v>408</v>
      </c>
      <c r="E89" s="284">
        <v>0</v>
      </c>
      <c r="F89" s="284">
        <v>0</v>
      </c>
      <c r="G89" s="303">
        <v>0</v>
      </c>
      <c r="H89" s="284">
        <v>0</v>
      </c>
      <c r="I89" s="303">
        <v>0</v>
      </c>
      <c r="J89" s="284">
        <v>0</v>
      </c>
      <c r="K89" s="282" t="s">
        <v>408</v>
      </c>
      <c r="L89" s="284">
        <v>0</v>
      </c>
      <c r="M89" s="284">
        <v>0</v>
      </c>
      <c r="N89" s="303">
        <v>0</v>
      </c>
      <c r="O89" s="284">
        <v>0</v>
      </c>
      <c r="P89" s="303">
        <v>0</v>
      </c>
      <c r="Q89" s="284">
        <v>0</v>
      </c>
      <c r="R89" s="303">
        <v>0</v>
      </c>
      <c r="S89" s="303">
        <v>0</v>
      </c>
      <c r="T89" s="303">
        <v>0</v>
      </c>
      <c r="U89" s="303">
        <v>0</v>
      </c>
      <c r="V89" s="303">
        <v>0</v>
      </c>
      <c r="W89" s="303">
        <v>0</v>
      </c>
      <c r="X89" s="284" t="s">
        <v>408</v>
      </c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8"/>
      <c r="AZ89" s="288"/>
      <c r="BA89" s="288"/>
      <c r="BB89" s="288"/>
      <c r="BC89" s="288"/>
      <c r="BD89" s="288"/>
      <c r="BE89" s="288"/>
      <c r="BF89" s="288"/>
      <c r="BG89" s="288"/>
      <c r="BH89" s="288"/>
      <c r="BI89" s="288"/>
      <c r="BJ89" s="288"/>
      <c r="BK89" s="288"/>
      <c r="BL89" s="288"/>
      <c r="BM89" s="288"/>
      <c r="BN89" s="288"/>
    </row>
    <row r="90" spans="1:66" s="287" customFormat="1" ht="26.25" x14ac:dyDescent="0.25">
      <c r="A90" s="299" t="s">
        <v>196</v>
      </c>
      <c r="B90" s="300" t="s">
        <v>226</v>
      </c>
      <c r="C90" s="296" t="s">
        <v>227</v>
      </c>
      <c r="D90" s="284" t="s">
        <v>408</v>
      </c>
      <c r="E90" s="284">
        <v>0</v>
      </c>
      <c r="F90" s="284">
        <v>0</v>
      </c>
      <c r="G90" s="303">
        <v>0</v>
      </c>
      <c r="H90" s="284">
        <v>0</v>
      </c>
      <c r="I90" s="303">
        <v>0</v>
      </c>
      <c r="J90" s="284">
        <v>0</v>
      </c>
      <c r="K90" s="282" t="s">
        <v>408</v>
      </c>
      <c r="L90" s="284">
        <v>0</v>
      </c>
      <c r="M90" s="284">
        <v>0</v>
      </c>
      <c r="N90" s="303">
        <v>0</v>
      </c>
      <c r="O90" s="284">
        <v>0</v>
      </c>
      <c r="P90" s="303">
        <v>0</v>
      </c>
      <c r="Q90" s="284">
        <v>0</v>
      </c>
      <c r="R90" s="303">
        <v>0</v>
      </c>
      <c r="S90" s="303">
        <v>0</v>
      </c>
      <c r="T90" s="303">
        <v>0</v>
      </c>
      <c r="U90" s="303">
        <v>0</v>
      </c>
      <c r="V90" s="303">
        <v>0</v>
      </c>
      <c r="W90" s="303">
        <v>0</v>
      </c>
      <c r="X90" s="284" t="s">
        <v>408</v>
      </c>
      <c r="AM90" s="288"/>
      <c r="AN90" s="288"/>
      <c r="AO90" s="288"/>
      <c r="AP90" s="288"/>
      <c r="AQ90" s="288"/>
      <c r="AR90" s="288"/>
      <c r="AS90" s="288"/>
      <c r="AT90" s="288"/>
      <c r="AU90" s="288"/>
      <c r="AV90" s="288"/>
      <c r="AW90" s="288"/>
      <c r="AX90" s="288"/>
      <c r="AY90" s="288"/>
      <c r="AZ90" s="288"/>
      <c r="BA90" s="288"/>
      <c r="BB90" s="288"/>
      <c r="BC90" s="288"/>
      <c r="BD90" s="288"/>
      <c r="BE90" s="288"/>
      <c r="BF90" s="288"/>
      <c r="BG90" s="288"/>
      <c r="BH90" s="288"/>
      <c r="BI90" s="288"/>
      <c r="BJ90" s="288"/>
      <c r="BK90" s="288"/>
      <c r="BL90" s="288"/>
      <c r="BM90" s="288"/>
      <c r="BN90" s="288"/>
    </row>
    <row r="91" spans="1:66" s="287" customFormat="1" ht="26.25" x14ac:dyDescent="0.25">
      <c r="A91" s="289" t="s">
        <v>196</v>
      </c>
      <c r="B91" s="300" t="s">
        <v>228</v>
      </c>
      <c r="C91" s="296" t="s">
        <v>229</v>
      </c>
      <c r="D91" s="284" t="s">
        <v>408</v>
      </c>
      <c r="E91" s="284">
        <v>0</v>
      </c>
      <c r="F91" s="284">
        <v>0</v>
      </c>
      <c r="G91" s="303">
        <v>0</v>
      </c>
      <c r="H91" s="284">
        <v>0</v>
      </c>
      <c r="I91" s="303">
        <v>0</v>
      </c>
      <c r="J91" s="284">
        <v>0</v>
      </c>
      <c r="K91" s="282" t="s">
        <v>408</v>
      </c>
      <c r="L91" s="284">
        <v>0</v>
      </c>
      <c r="M91" s="284">
        <v>0</v>
      </c>
      <c r="N91" s="303">
        <v>0</v>
      </c>
      <c r="O91" s="284">
        <v>0</v>
      </c>
      <c r="P91" s="303">
        <v>0</v>
      </c>
      <c r="Q91" s="284">
        <v>0</v>
      </c>
      <c r="R91" s="303">
        <v>0</v>
      </c>
      <c r="S91" s="303">
        <v>0</v>
      </c>
      <c r="T91" s="303">
        <v>0</v>
      </c>
      <c r="U91" s="303">
        <v>0</v>
      </c>
      <c r="V91" s="303">
        <v>0</v>
      </c>
      <c r="W91" s="303">
        <v>0</v>
      </c>
      <c r="X91" s="284" t="s">
        <v>408</v>
      </c>
      <c r="AM91" s="288"/>
      <c r="AN91" s="288"/>
      <c r="AO91" s="288"/>
      <c r="AP91" s="288"/>
      <c r="AQ91" s="288"/>
      <c r="AR91" s="288"/>
      <c r="AS91" s="288"/>
      <c r="AT91" s="288"/>
      <c r="AU91" s="288"/>
      <c r="AV91" s="288"/>
      <c r="AW91" s="288"/>
      <c r="AX91" s="288"/>
      <c r="AY91" s="288"/>
      <c r="AZ91" s="288"/>
      <c r="BA91" s="288"/>
      <c r="BB91" s="288"/>
      <c r="BC91" s="288"/>
      <c r="BD91" s="288"/>
      <c r="BE91" s="288"/>
      <c r="BF91" s="288"/>
      <c r="BG91" s="288"/>
      <c r="BH91" s="288"/>
      <c r="BI91" s="288"/>
      <c r="BJ91" s="288"/>
      <c r="BK91" s="288"/>
      <c r="BL91" s="288"/>
      <c r="BM91" s="288"/>
      <c r="BN91" s="288"/>
    </row>
    <row r="92" spans="1:66" s="287" customFormat="1" ht="38.25" x14ac:dyDescent="0.25">
      <c r="A92" s="299" t="s">
        <v>196</v>
      </c>
      <c r="B92" s="310" t="s">
        <v>230</v>
      </c>
      <c r="C92" s="296" t="s">
        <v>231</v>
      </c>
      <c r="D92" s="284" t="s">
        <v>408</v>
      </c>
      <c r="E92" s="284">
        <v>0</v>
      </c>
      <c r="F92" s="284">
        <v>0</v>
      </c>
      <c r="G92" s="303">
        <v>0</v>
      </c>
      <c r="H92" s="284">
        <v>0</v>
      </c>
      <c r="I92" s="303">
        <v>0</v>
      </c>
      <c r="J92" s="284">
        <v>0</v>
      </c>
      <c r="K92" s="282" t="s">
        <v>408</v>
      </c>
      <c r="L92" s="284">
        <v>0</v>
      </c>
      <c r="M92" s="284">
        <v>0</v>
      </c>
      <c r="N92" s="303">
        <v>0</v>
      </c>
      <c r="O92" s="284">
        <v>0</v>
      </c>
      <c r="P92" s="303">
        <v>0</v>
      </c>
      <c r="Q92" s="284">
        <v>0</v>
      </c>
      <c r="R92" s="303">
        <v>0</v>
      </c>
      <c r="S92" s="303">
        <v>0</v>
      </c>
      <c r="T92" s="303">
        <v>0</v>
      </c>
      <c r="U92" s="303">
        <v>0</v>
      </c>
      <c r="V92" s="303">
        <v>0</v>
      </c>
      <c r="W92" s="303">
        <v>0</v>
      </c>
      <c r="X92" s="284" t="s">
        <v>408</v>
      </c>
      <c r="AM92" s="288"/>
      <c r="AN92" s="288"/>
      <c r="AO92" s="288"/>
      <c r="AP92" s="288"/>
      <c r="AQ92" s="288"/>
      <c r="AR92" s="288"/>
      <c r="AS92" s="288"/>
      <c r="AT92" s="288"/>
      <c r="AU92" s="288"/>
      <c r="AV92" s="288"/>
      <c r="AW92" s="288"/>
      <c r="AX92" s="288"/>
      <c r="AY92" s="288"/>
      <c r="AZ92" s="288"/>
      <c r="BA92" s="288"/>
      <c r="BB92" s="288"/>
      <c r="BC92" s="288"/>
      <c r="BD92" s="288"/>
      <c r="BE92" s="288"/>
      <c r="BF92" s="288"/>
      <c r="BG92" s="288"/>
      <c r="BH92" s="288"/>
      <c r="BI92" s="288"/>
      <c r="BJ92" s="288"/>
      <c r="BK92" s="288"/>
      <c r="BL92" s="288"/>
      <c r="BM92" s="288"/>
      <c r="BN92" s="288"/>
    </row>
    <row r="93" spans="1:66" s="287" customFormat="1" ht="26.25" x14ac:dyDescent="0.25">
      <c r="A93" s="289" t="s">
        <v>196</v>
      </c>
      <c r="B93" s="300" t="s">
        <v>232</v>
      </c>
      <c r="C93" s="296" t="s">
        <v>233</v>
      </c>
      <c r="D93" s="284" t="s">
        <v>408</v>
      </c>
      <c r="E93" s="284">
        <v>0</v>
      </c>
      <c r="F93" s="284">
        <v>0</v>
      </c>
      <c r="G93" s="303">
        <v>0</v>
      </c>
      <c r="H93" s="284">
        <v>0</v>
      </c>
      <c r="I93" s="303">
        <v>0</v>
      </c>
      <c r="J93" s="284">
        <v>0</v>
      </c>
      <c r="K93" s="282" t="s">
        <v>408</v>
      </c>
      <c r="L93" s="284">
        <v>0</v>
      </c>
      <c r="M93" s="284">
        <v>0</v>
      </c>
      <c r="N93" s="303">
        <v>0</v>
      </c>
      <c r="O93" s="284">
        <v>0</v>
      </c>
      <c r="P93" s="303">
        <v>0</v>
      </c>
      <c r="Q93" s="284">
        <v>0</v>
      </c>
      <c r="R93" s="303">
        <v>0</v>
      </c>
      <c r="S93" s="303">
        <v>0</v>
      </c>
      <c r="T93" s="303">
        <v>0</v>
      </c>
      <c r="U93" s="303">
        <v>0</v>
      </c>
      <c r="V93" s="303">
        <v>0</v>
      </c>
      <c r="W93" s="303">
        <v>0</v>
      </c>
      <c r="X93" s="284" t="s">
        <v>408</v>
      </c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8"/>
      <c r="AZ93" s="288"/>
      <c r="BA93" s="288"/>
      <c r="BB93" s="288"/>
      <c r="BC93" s="288"/>
      <c r="BD93" s="288"/>
      <c r="BE93" s="288"/>
      <c r="BF93" s="288"/>
      <c r="BG93" s="288"/>
      <c r="BH93" s="288"/>
      <c r="BI93" s="288"/>
      <c r="BJ93" s="288"/>
      <c r="BK93" s="288"/>
      <c r="BL93" s="288"/>
      <c r="BM93" s="288"/>
      <c r="BN93" s="288"/>
    </row>
    <row r="94" spans="1:66" s="287" customFormat="1" ht="26.25" x14ac:dyDescent="0.25">
      <c r="A94" s="299" t="s">
        <v>196</v>
      </c>
      <c r="B94" s="300" t="s">
        <v>234</v>
      </c>
      <c r="C94" s="296" t="s">
        <v>235</v>
      </c>
      <c r="D94" s="284" t="s">
        <v>408</v>
      </c>
      <c r="E94" s="284">
        <v>0</v>
      </c>
      <c r="F94" s="284">
        <v>0</v>
      </c>
      <c r="G94" s="303">
        <v>0</v>
      </c>
      <c r="H94" s="284">
        <v>0</v>
      </c>
      <c r="I94" s="303">
        <v>0</v>
      </c>
      <c r="J94" s="284">
        <v>0</v>
      </c>
      <c r="K94" s="282" t="s">
        <v>408</v>
      </c>
      <c r="L94" s="284">
        <v>0</v>
      </c>
      <c r="M94" s="284">
        <v>0</v>
      </c>
      <c r="N94" s="303">
        <v>0</v>
      </c>
      <c r="O94" s="284">
        <v>0</v>
      </c>
      <c r="P94" s="303">
        <v>0</v>
      </c>
      <c r="Q94" s="284">
        <v>0</v>
      </c>
      <c r="R94" s="303">
        <v>0</v>
      </c>
      <c r="S94" s="303">
        <v>0</v>
      </c>
      <c r="T94" s="303">
        <v>0</v>
      </c>
      <c r="U94" s="303">
        <v>0</v>
      </c>
      <c r="V94" s="303">
        <v>0</v>
      </c>
      <c r="W94" s="303">
        <v>0</v>
      </c>
      <c r="X94" s="284" t="s">
        <v>408</v>
      </c>
      <c r="AM94" s="288"/>
      <c r="AN94" s="288"/>
      <c r="AO94" s="288"/>
      <c r="AP94" s="288"/>
      <c r="AQ94" s="288"/>
      <c r="AR94" s="288"/>
      <c r="AS94" s="288"/>
      <c r="AT94" s="288"/>
      <c r="AU94" s="288"/>
      <c r="AV94" s="288"/>
      <c r="AW94" s="288"/>
      <c r="AX94" s="288"/>
      <c r="AY94" s="288"/>
      <c r="AZ94" s="288"/>
      <c r="BA94" s="288"/>
      <c r="BB94" s="288"/>
      <c r="BC94" s="288"/>
      <c r="BD94" s="288"/>
      <c r="BE94" s="288"/>
      <c r="BF94" s="288"/>
      <c r="BG94" s="288"/>
      <c r="BH94" s="288"/>
      <c r="BI94" s="288"/>
      <c r="BJ94" s="288"/>
      <c r="BK94" s="288"/>
      <c r="BL94" s="288"/>
      <c r="BM94" s="288"/>
      <c r="BN94" s="288"/>
    </row>
    <row r="95" spans="1:66" s="287" customFormat="1" ht="26.25" x14ac:dyDescent="0.25">
      <c r="A95" s="289" t="s">
        <v>196</v>
      </c>
      <c r="B95" s="300" t="s">
        <v>236</v>
      </c>
      <c r="C95" s="296" t="s">
        <v>237</v>
      </c>
      <c r="D95" s="284" t="s">
        <v>408</v>
      </c>
      <c r="E95" s="284">
        <v>0</v>
      </c>
      <c r="F95" s="284">
        <v>0</v>
      </c>
      <c r="G95" s="303">
        <v>0</v>
      </c>
      <c r="H95" s="284">
        <v>0</v>
      </c>
      <c r="I95" s="303">
        <v>0</v>
      </c>
      <c r="J95" s="284">
        <v>0</v>
      </c>
      <c r="K95" s="282" t="s">
        <v>408</v>
      </c>
      <c r="L95" s="284">
        <v>0</v>
      </c>
      <c r="M95" s="284">
        <v>0</v>
      </c>
      <c r="N95" s="303">
        <v>0</v>
      </c>
      <c r="O95" s="284">
        <v>0</v>
      </c>
      <c r="P95" s="303">
        <v>0</v>
      </c>
      <c r="Q95" s="284">
        <v>0</v>
      </c>
      <c r="R95" s="303">
        <v>0</v>
      </c>
      <c r="S95" s="303">
        <v>0</v>
      </c>
      <c r="T95" s="303">
        <v>0</v>
      </c>
      <c r="U95" s="303">
        <v>0</v>
      </c>
      <c r="V95" s="303">
        <v>0</v>
      </c>
      <c r="W95" s="303">
        <v>0</v>
      </c>
      <c r="X95" s="284" t="s">
        <v>408</v>
      </c>
      <c r="AM95" s="288"/>
      <c r="AN95" s="288"/>
      <c r="AO95" s="288"/>
      <c r="AP95" s="288"/>
      <c r="AQ95" s="288"/>
      <c r="AR95" s="288"/>
      <c r="AS95" s="288"/>
      <c r="AT95" s="288"/>
      <c r="AU95" s="288"/>
      <c r="AV95" s="288"/>
      <c r="AW95" s="288"/>
      <c r="AX95" s="288"/>
      <c r="AY95" s="288"/>
      <c r="AZ95" s="288"/>
      <c r="BA95" s="288"/>
      <c r="BB95" s="288"/>
      <c r="BC95" s="288"/>
      <c r="BD95" s="288"/>
      <c r="BE95" s="288"/>
      <c r="BF95" s="288"/>
      <c r="BG95" s="288"/>
      <c r="BH95" s="288"/>
      <c r="BI95" s="288"/>
      <c r="BJ95" s="288"/>
      <c r="BK95" s="288"/>
      <c r="BL95" s="288"/>
      <c r="BM95" s="288"/>
      <c r="BN95" s="288"/>
    </row>
    <row r="96" spans="1:66" s="287" customFormat="1" ht="26.25" x14ac:dyDescent="0.25">
      <c r="A96" s="299" t="s">
        <v>196</v>
      </c>
      <c r="B96" s="300" t="s">
        <v>238</v>
      </c>
      <c r="C96" s="296" t="s">
        <v>239</v>
      </c>
      <c r="D96" s="284" t="s">
        <v>408</v>
      </c>
      <c r="E96" s="284">
        <v>0</v>
      </c>
      <c r="F96" s="284">
        <v>0</v>
      </c>
      <c r="G96" s="303">
        <v>0</v>
      </c>
      <c r="H96" s="284">
        <v>0</v>
      </c>
      <c r="I96" s="303">
        <v>0</v>
      </c>
      <c r="J96" s="284">
        <v>0</v>
      </c>
      <c r="K96" s="282" t="s">
        <v>408</v>
      </c>
      <c r="L96" s="284">
        <v>0</v>
      </c>
      <c r="M96" s="284">
        <v>0</v>
      </c>
      <c r="N96" s="303">
        <v>0</v>
      </c>
      <c r="O96" s="284">
        <v>0</v>
      </c>
      <c r="P96" s="303">
        <v>0</v>
      </c>
      <c r="Q96" s="284">
        <v>0</v>
      </c>
      <c r="R96" s="303">
        <v>0</v>
      </c>
      <c r="S96" s="303">
        <v>0</v>
      </c>
      <c r="T96" s="303">
        <v>0</v>
      </c>
      <c r="U96" s="303">
        <v>0</v>
      </c>
      <c r="V96" s="303">
        <v>0</v>
      </c>
      <c r="W96" s="303">
        <v>0</v>
      </c>
      <c r="X96" s="284" t="s">
        <v>408</v>
      </c>
      <c r="AM96" s="288"/>
      <c r="AN96" s="288"/>
      <c r="AO96" s="288"/>
      <c r="AP96" s="288"/>
      <c r="AQ96" s="288"/>
      <c r="AR96" s="288"/>
      <c r="AS96" s="288"/>
      <c r="AT96" s="288"/>
      <c r="AU96" s="288"/>
      <c r="AV96" s="288"/>
      <c r="AW96" s="288"/>
      <c r="AX96" s="288"/>
      <c r="AY96" s="288"/>
      <c r="AZ96" s="288"/>
      <c r="BA96" s="288"/>
      <c r="BB96" s="288"/>
      <c r="BC96" s="288"/>
      <c r="BD96" s="288"/>
      <c r="BE96" s="288"/>
      <c r="BF96" s="288"/>
      <c r="BG96" s="288"/>
      <c r="BH96" s="288"/>
      <c r="BI96" s="288"/>
      <c r="BJ96" s="288"/>
      <c r="BK96" s="288"/>
      <c r="BL96" s="288"/>
      <c r="BM96" s="288"/>
      <c r="BN96" s="288"/>
    </row>
    <row r="97" spans="1:66" s="287" customFormat="1" ht="26.25" x14ac:dyDescent="0.25">
      <c r="A97" s="289" t="s">
        <v>196</v>
      </c>
      <c r="B97" s="300" t="s">
        <v>240</v>
      </c>
      <c r="C97" s="296" t="s">
        <v>241</v>
      </c>
      <c r="D97" s="284" t="s">
        <v>408</v>
      </c>
      <c r="E97" s="284">
        <v>0</v>
      </c>
      <c r="F97" s="284">
        <v>0</v>
      </c>
      <c r="G97" s="303">
        <v>0</v>
      </c>
      <c r="H97" s="284">
        <v>0</v>
      </c>
      <c r="I97" s="303">
        <v>0</v>
      </c>
      <c r="J97" s="284">
        <v>0</v>
      </c>
      <c r="K97" s="282" t="s">
        <v>408</v>
      </c>
      <c r="L97" s="284">
        <v>0</v>
      </c>
      <c r="M97" s="284">
        <v>0</v>
      </c>
      <c r="N97" s="303">
        <v>0</v>
      </c>
      <c r="O97" s="284">
        <v>0</v>
      </c>
      <c r="P97" s="303">
        <v>0</v>
      </c>
      <c r="Q97" s="284">
        <v>0</v>
      </c>
      <c r="R97" s="303">
        <v>0</v>
      </c>
      <c r="S97" s="303">
        <v>0</v>
      </c>
      <c r="T97" s="303">
        <v>0</v>
      </c>
      <c r="U97" s="303">
        <v>0</v>
      </c>
      <c r="V97" s="303">
        <v>0</v>
      </c>
      <c r="W97" s="303">
        <v>0</v>
      </c>
      <c r="X97" s="284" t="s">
        <v>408</v>
      </c>
      <c r="AM97" s="288"/>
      <c r="AN97" s="288"/>
      <c r="AO97" s="288"/>
      <c r="AP97" s="288"/>
      <c r="AQ97" s="288"/>
      <c r="AR97" s="288"/>
      <c r="AS97" s="288"/>
      <c r="AT97" s="288"/>
      <c r="AU97" s="288"/>
      <c r="AV97" s="288"/>
      <c r="AW97" s="288"/>
      <c r="AX97" s="288"/>
      <c r="AY97" s="288"/>
      <c r="AZ97" s="288"/>
      <c r="BA97" s="288"/>
      <c r="BB97" s="288"/>
      <c r="BC97" s="288"/>
      <c r="BD97" s="288"/>
      <c r="BE97" s="288"/>
      <c r="BF97" s="288"/>
      <c r="BG97" s="288"/>
      <c r="BH97" s="288"/>
      <c r="BI97" s="288"/>
      <c r="BJ97" s="288"/>
      <c r="BK97" s="288"/>
      <c r="BL97" s="288"/>
      <c r="BM97" s="288"/>
      <c r="BN97" s="288"/>
    </row>
    <row r="98" spans="1:66" s="287" customFormat="1" ht="26.25" x14ac:dyDescent="0.25">
      <c r="A98" s="299" t="s">
        <v>196</v>
      </c>
      <c r="B98" s="300" t="s">
        <v>242</v>
      </c>
      <c r="C98" s="296" t="s">
        <v>243</v>
      </c>
      <c r="D98" s="284" t="s">
        <v>408</v>
      </c>
      <c r="E98" s="284">
        <v>0</v>
      </c>
      <c r="F98" s="284">
        <v>0</v>
      </c>
      <c r="G98" s="303">
        <v>0</v>
      </c>
      <c r="H98" s="284">
        <v>0</v>
      </c>
      <c r="I98" s="303">
        <v>0</v>
      </c>
      <c r="J98" s="284">
        <v>0</v>
      </c>
      <c r="K98" s="282" t="s">
        <v>408</v>
      </c>
      <c r="L98" s="284">
        <v>0</v>
      </c>
      <c r="M98" s="284">
        <v>0</v>
      </c>
      <c r="N98" s="303">
        <v>0</v>
      </c>
      <c r="O98" s="284">
        <v>0</v>
      </c>
      <c r="P98" s="303">
        <v>0</v>
      </c>
      <c r="Q98" s="284">
        <v>0</v>
      </c>
      <c r="R98" s="303">
        <v>0</v>
      </c>
      <c r="S98" s="303">
        <v>0</v>
      </c>
      <c r="T98" s="303">
        <v>0</v>
      </c>
      <c r="U98" s="303">
        <v>0</v>
      </c>
      <c r="V98" s="303">
        <v>0</v>
      </c>
      <c r="W98" s="303">
        <v>0</v>
      </c>
      <c r="X98" s="284" t="s">
        <v>408</v>
      </c>
      <c r="AM98" s="288"/>
      <c r="AN98" s="288"/>
      <c r="AO98" s="288"/>
      <c r="AP98" s="288"/>
      <c r="AQ98" s="288"/>
      <c r="AR98" s="288"/>
      <c r="AS98" s="288"/>
      <c r="AT98" s="288"/>
      <c r="AU98" s="288"/>
      <c r="AV98" s="288"/>
      <c r="AW98" s="288"/>
      <c r="AX98" s="288"/>
      <c r="AY98" s="288"/>
      <c r="AZ98" s="288"/>
      <c r="BA98" s="288"/>
      <c r="BB98" s="288"/>
      <c r="BC98" s="288"/>
      <c r="BD98" s="288"/>
      <c r="BE98" s="288"/>
      <c r="BF98" s="288"/>
      <c r="BG98" s="288"/>
      <c r="BH98" s="288"/>
      <c r="BI98" s="288"/>
      <c r="BJ98" s="288"/>
      <c r="BK98" s="288"/>
      <c r="BL98" s="288"/>
      <c r="BM98" s="288"/>
      <c r="BN98" s="288"/>
    </row>
    <row r="99" spans="1:66" s="287" customFormat="1" ht="26.25" x14ac:dyDescent="0.25">
      <c r="A99" s="289" t="s">
        <v>196</v>
      </c>
      <c r="B99" s="300" t="s">
        <v>244</v>
      </c>
      <c r="C99" s="296" t="s">
        <v>245</v>
      </c>
      <c r="D99" s="284" t="s">
        <v>408</v>
      </c>
      <c r="E99" s="284">
        <v>0</v>
      </c>
      <c r="F99" s="284">
        <v>0</v>
      </c>
      <c r="G99" s="303">
        <v>0</v>
      </c>
      <c r="H99" s="284">
        <v>0</v>
      </c>
      <c r="I99" s="303">
        <v>0</v>
      </c>
      <c r="J99" s="284">
        <v>0</v>
      </c>
      <c r="K99" s="282" t="s">
        <v>408</v>
      </c>
      <c r="L99" s="284">
        <v>0</v>
      </c>
      <c r="M99" s="284">
        <v>0</v>
      </c>
      <c r="N99" s="303">
        <v>0</v>
      </c>
      <c r="O99" s="284">
        <v>0</v>
      </c>
      <c r="P99" s="303">
        <v>0</v>
      </c>
      <c r="Q99" s="284">
        <v>0</v>
      </c>
      <c r="R99" s="303">
        <v>0</v>
      </c>
      <c r="S99" s="303">
        <v>0</v>
      </c>
      <c r="T99" s="303">
        <v>0</v>
      </c>
      <c r="U99" s="303">
        <v>0</v>
      </c>
      <c r="V99" s="303">
        <v>0</v>
      </c>
      <c r="W99" s="303">
        <v>0</v>
      </c>
      <c r="X99" s="284" t="s">
        <v>408</v>
      </c>
      <c r="AM99" s="288"/>
      <c r="AN99" s="288"/>
      <c r="AO99" s="288"/>
      <c r="AP99" s="288"/>
      <c r="AQ99" s="288"/>
      <c r="AR99" s="288"/>
      <c r="AS99" s="288"/>
      <c r="AT99" s="288"/>
      <c r="AU99" s="288"/>
      <c r="AV99" s="288"/>
      <c r="AW99" s="288"/>
      <c r="AX99" s="288"/>
      <c r="AY99" s="288"/>
      <c r="AZ99" s="288"/>
      <c r="BA99" s="288"/>
      <c r="BB99" s="288"/>
      <c r="BC99" s="288"/>
      <c r="BD99" s="288"/>
      <c r="BE99" s="288"/>
      <c r="BF99" s="288"/>
      <c r="BG99" s="288"/>
      <c r="BH99" s="288"/>
      <c r="BI99" s="288"/>
      <c r="BJ99" s="288"/>
      <c r="BK99" s="288"/>
      <c r="BL99" s="288"/>
      <c r="BM99" s="288"/>
      <c r="BN99" s="288"/>
    </row>
    <row r="100" spans="1:66" s="287" customFormat="1" ht="26.25" x14ac:dyDescent="0.25">
      <c r="A100" s="299" t="s">
        <v>196</v>
      </c>
      <c r="B100" s="300" t="s">
        <v>246</v>
      </c>
      <c r="C100" s="296" t="s">
        <v>247</v>
      </c>
      <c r="D100" s="284" t="s">
        <v>408</v>
      </c>
      <c r="E100" s="284">
        <v>0</v>
      </c>
      <c r="F100" s="284">
        <v>0</v>
      </c>
      <c r="G100" s="303">
        <v>0</v>
      </c>
      <c r="H100" s="284">
        <v>0</v>
      </c>
      <c r="I100" s="303">
        <v>0</v>
      </c>
      <c r="J100" s="284">
        <v>0</v>
      </c>
      <c r="K100" s="282" t="s">
        <v>408</v>
      </c>
      <c r="L100" s="284">
        <v>0</v>
      </c>
      <c r="M100" s="284">
        <v>0</v>
      </c>
      <c r="N100" s="303">
        <v>0</v>
      </c>
      <c r="O100" s="284">
        <v>0</v>
      </c>
      <c r="P100" s="303">
        <v>0</v>
      </c>
      <c r="Q100" s="284">
        <v>0</v>
      </c>
      <c r="R100" s="303">
        <v>0</v>
      </c>
      <c r="S100" s="303">
        <v>0</v>
      </c>
      <c r="T100" s="303">
        <v>0</v>
      </c>
      <c r="U100" s="303">
        <v>0</v>
      </c>
      <c r="V100" s="303">
        <v>0</v>
      </c>
      <c r="W100" s="303">
        <v>0</v>
      </c>
      <c r="X100" s="284" t="s">
        <v>408</v>
      </c>
      <c r="AM100" s="288"/>
      <c r="AN100" s="288"/>
      <c r="AO100" s="288"/>
      <c r="AP100" s="288"/>
      <c r="AQ100" s="288"/>
      <c r="AR100" s="288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  <c r="BD100" s="288"/>
      <c r="BE100" s="288"/>
      <c r="BF100" s="288"/>
      <c r="BG100" s="288"/>
      <c r="BH100" s="288"/>
      <c r="BI100" s="288"/>
      <c r="BJ100" s="288"/>
      <c r="BK100" s="288"/>
      <c r="BL100" s="288"/>
      <c r="BM100" s="288"/>
      <c r="BN100" s="288"/>
    </row>
    <row r="101" spans="1:66" s="287" customFormat="1" ht="26.25" x14ac:dyDescent="0.25">
      <c r="A101" s="289" t="s">
        <v>196</v>
      </c>
      <c r="B101" s="300" t="s">
        <v>248</v>
      </c>
      <c r="C101" s="296" t="s">
        <v>249</v>
      </c>
      <c r="D101" s="284" t="s">
        <v>408</v>
      </c>
      <c r="E101" s="284">
        <v>0</v>
      </c>
      <c r="F101" s="284">
        <v>0</v>
      </c>
      <c r="G101" s="303">
        <v>0</v>
      </c>
      <c r="H101" s="284">
        <v>0</v>
      </c>
      <c r="I101" s="303">
        <v>0</v>
      </c>
      <c r="J101" s="284">
        <v>0</v>
      </c>
      <c r="K101" s="282" t="s">
        <v>408</v>
      </c>
      <c r="L101" s="284">
        <v>0</v>
      </c>
      <c r="M101" s="284">
        <v>0</v>
      </c>
      <c r="N101" s="303">
        <v>0</v>
      </c>
      <c r="O101" s="284">
        <v>0</v>
      </c>
      <c r="P101" s="303">
        <v>0</v>
      </c>
      <c r="Q101" s="284">
        <v>0</v>
      </c>
      <c r="R101" s="303">
        <v>0</v>
      </c>
      <c r="S101" s="303">
        <v>0</v>
      </c>
      <c r="T101" s="303">
        <v>0</v>
      </c>
      <c r="U101" s="303">
        <v>0</v>
      </c>
      <c r="V101" s="303">
        <v>0</v>
      </c>
      <c r="W101" s="303">
        <v>0</v>
      </c>
      <c r="X101" s="284" t="s">
        <v>408</v>
      </c>
      <c r="AM101" s="288"/>
      <c r="AN101" s="288"/>
      <c r="AO101" s="288"/>
      <c r="AP101" s="288"/>
      <c r="AQ101" s="288"/>
      <c r="AR101" s="288"/>
      <c r="AS101" s="288"/>
      <c r="AT101" s="288"/>
      <c r="AU101" s="288"/>
      <c r="AV101" s="288"/>
      <c r="AW101" s="288"/>
      <c r="AX101" s="288"/>
      <c r="AY101" s="288"/>
      <c r="AZ101" s="288"/>
      <c r="BA101" s="288"/>
      <c r="BB101" s="288"/>
      <c r="BC101" s="288"/>
      <c r="BD101" s="288"/>
      <c r="BE101" s="288"/>
      <c r="BF101" s="288"/>
      <c r="BG101" s="288"/>
      <c r="BH101" s="288"/>
      <c r="BI101" s="288"/>
      <c r="BJ101" s="288"/>
      <c r="BK101" s="288"/>
      <c r="BL101" s="288"/>
      <c r="BM101" s="288"/>
      <c r="BN101" s="288"/>
    </row>
    <row r="102" spans="1:66" s="287" customFormat="1" ht="26.25" x14ac:dyDescent="0.25">
      <c r="A102" s="299" t="s">
        <v>196</v>
      </c>
      <c r="B102" s="300" t="s">
        <v>250</v>
      </c>
      <c r="C102" s="296" t="s">
        <v>251</v>
      </c>
      <c r="D102" s="284" t="s">
        <v>408</v>
      </c>
      <c r="E102" s="284">
        <v>0</v>
      </c>
      <c r="F102" s="284">
        <v>0</v>
      </c>
      <c r="G102" s="303">
        <v>0</v>
      </c>
      <c r="H102" s="284">
        <v>0</v>
      </c>
      <c r="I102" s="303">
        <v>0</v>
      </c>
      <c r="J102" s="284">
        <v>0</v>
      </c>
      <c r="K102" s="282" t="s">
        <v>408</v>
      </c>
      <c r="L102" s="284">
        <v>0</v>
      </c>
      <c r="M102" s="284">
        <v>0</v>
      </c>
      <c r="N102" s="303">
        <v>0</v>
      </c>
      <c r="O102" s="284">
        <v>0</v>
      </c>
      <c r="P102" s="303">
        <v>0</v>
      </c>
      <c r="Q102" s="284">
        <v>0</v>
      </c>
      <c r="R102" s="303">
        <v>0</v>
      </c>
      <c r="S102" s="303">
        <v>0</v>
      </c>
      <c r="T102" s="303">
        <v>0</v>
      </c>
      <c r="U102" s="303">
        <v>0</v>
      </c>
      <c r="V102" s="303">
        <v>0</v>
      </c>
      <c r="W102" s="303">
        <v>0</v>
      </c>
      <c r="X102" s="284" t="s">
        <v>408</v>
      </c>
      <c r="AM102" s="288"/>
      <c r="AN102" s="288"/>
      <c r="AO102" s="288"/>
      <c r="AP102" s="288"/>
      <c r="AQ102" s="288"/>
      <c r="AR102" s="288"/>
      <c r="AS102" s="288"/>
      <c r="AT102" s="288"/>
      <c r="AU102" s="288"/>
      <c r="AV102" s="288"/>
      <c r="AW102" s="288"/>
      <c r="AX102" s="288"/>
      <c r="AY102" s="288"/>
      <c r="AZ102" s="288"/>
      <c r="BA102" s="288"/>
      <c r="BB102" s="288"/>
      <c r="BC102" s="288"/>
      <c r="BD102" s="288"/>
      <c r="BE102" s="288"/>
      <c r="BF102" s="288"/>
      <c r="BG102" s="288"/>
      <c r="BH102" s="288"/>
      <c r="BI102" s="288"/>
      <c r="BJ102" s="288"/>
      <c r="BK102" s="288"/>
      <c r="BL102" s="288"/>
      <c r="BM102" s="288"/>
      <c r="BN102" s="288"/>
    </row>
    <row r="103" spans="1:66" s="287" customFormat="1" ht="26.25" x14ac:dyDescent="0.25">
      <c r="A103" s="289" t="s">
        <v>196</v>
      </c>
      <c r="B103" s="300" t="s">
        <v>252</v>
      </c>
      <c r="C103" s="296" t="s">
        <v>253</v>
      </c>
      <c r="D103" s="284" t="s">
        <v>408</v>
      </c>
      <c r="E103" s="284">
        <v>0</v>
      </c>
      <c r="F103" s="284">
        <v>0</v>
      </c>
      <c r="G103" s="303">
        <v>0</v>
      </c>
      <c r="H103" s="284">
        <v>0</v>
      </c>
      <c r="I103" s="303">
        <v>0</v>
      </c>
      <c r="J103" s="284">
        <v>0</v>
      </c>
      <c r="K103" s="282" t="s">
        <v>408</v>
      </c>
      <c r="L103" s="284">
        <v>0</v>
      </c>
      <c r="M103" s="284">
        <v>0</v>
      </c>
      <c r="N103" s="303">
        <v>0</v>
      </c>
      <c r="O103" s="284">
        <v>0</v>
      </c>
      <c r="P103" s="303">
        <v>0</v>
      </c>
      <c r="Q103" s="284">
        <v>0</v>
      </c>
      <c r="R103" s="303">
        <v>0</v>
      </c>
      <c r="S103" s="303">
        <v>0</v>
      </c>
      <c r="T103" s="303">
        <v>0</v>
      </c>
      <c r="U103" s="303">
        <v>0</v>
      </c>
      <c r="V103" s="303">
        <v>0</v>
      </c>
      <c r="W103" s="303">
        <v>0</v>
      </c>
      <c r="X103" s="284" t="s">
        <v>408</v>
      </c>
      <c r="AM103" s="288"/>
      <c r="AN103" s="288"/>
      <c r="AO103" s="288"/>
      <c r="AP103" s="288"/>
      <c r="AQ103" s="288"/>
      <c r="AR103" s="288"/>
      <c r="AS103" s="288"/>
      <c r="AT103" s="288"/>
      <c r="AU103" s="288"/>
      <c r="AV103" s="288"/>
      <c r="AW103" s="288"/>
      <c r="AX103" s="288"/>
      <c r="AY103" s="288"/>
      <c r="AZ103" s="288"/>
      <c r="BA103" s="288"/>
      <c r="BB103" s="288"/>
      <c r="BC103" s="288"/>
      <c r="BD103" s="288"/>
      <c r="BE103" s="288"/>
      <c r="BF103" s="288"/>
      <c r="BG103" s="288"/>
      <c r="BH103" s="288"/>
      <c r="BI103" s="288"/>
      <c r="BJ103" s="288"/>
      <c r="BK103" s="288"/>
      <c r="BL103" s="288"/>
      <c r="BM103" s="288"/>
      <c r="BN103" s="288"/>
    </row>
    <row r="104" spans="1:66" s="287" customFormat="1" ht="26.25" x14ac:dyDescent="0.25">
      <c r="A104" s="299" t="s">
        <v>196</v>
      </c>
      <c r="B104" s="300" t="s">
        <v>254</v>
      </c>
      <c r="C104" s="296" t="s">
        <v>255</v>
      </c>
      <c r="D104" s="284" t="s">
        <v>408</v>
      </c>
      <c r="E104" s="284">
        <v>0</v>
      </c>
      <c r="F104" s="284">
        <v>0</v>
      </c>
      <c r="G104" s="303">
        <v>0</v>
      </c>
      <c r="H104" s="284">
        <v>0</v>
      </c>
      <c r="I104" s="303">
        <v>0</v>
      </c>
      <c r="J104" s="284">
        <v>0</v>
      </c>
      <c r="K104" s="282" t="s">
        <v>408</v>
      </c>
      <c r="L104" s="284">
        <v>0</v>
      </c>
      <c r="M104" s="284">
        <v>0</v>
      </c>
      <c r="N104" s="303">
        <v>0</v>
      </c>
      <c r="O104" s="284">
        <v>0</v>
      </c>
      <c r="P104" s="303">
        <v>0</v>
      </c>
      <c r="Q104" s="284">
        <v>0</v>
      </c>
      <c r="R104" s="303">
        <v>0</v>
      </c>
      <c r="S104" s="303">
        <v>0</v>
      </c>
      <c r="T104" s="303">
        <v>0</v>
      </c>
      <c r="U104" s="303">
        <v>0</v>
      </c>
      <c r="V104" s="303">
        <v>0</v>
      </c>
      <c r="W104" s="303">
        <v>0</v>
      </c>
      <c r="X104" s="284" t="s">
        <v>408</v>
      </c>
      <c r="AM104" s="288"/>
      <c r="AN104" s="288"/>
      <c r="AO104" s="288"/>
      <c r="AP104" s="288"/>
      <c r="AQ104" s="288"/>
      <c r="AR104" s="288"/>
      <c r="AS104" s="288"/>
      <c r="AT104" s="288"/>
      <c r="AU104" s="288"/>
      <c r="AV104" s="288"/>
      <c r="AW104" s="288"/>
      <c r="AX104" s="288"/>
      <c r="AY104" s="288"/>
      <c r="AZ104" s="288"/>
      <c r="BA104" s="288"/>
      <c r="BB104" s="288"/>
      <c r="BC104" s="288"/>
      <c r="BD104" s="288"/>
      <c r="BE104" s="288"/>
      <c r="BF104" s="288"/>
      <c r="BG104" s="288"/>
      <c r="BH104" s="288"/>
      <c r="BI104" s="288"/>
      <c r="BJ104" s="288"/>
      <c r="BK104" s="288"/>
      <c r="BL104" s="288"/>
      <c r="BM104" s="288"/>
      <c r="BN104" s="288"/>
    </row>
    <row r="105" spans="1:66" s="287" customFormat="1" ht="26.25" x14ac:dyDescent="0.25">
      <c r="A105" s="289" t="s">
        <v>196</v>
      </c>
      <c r="B105" s="300" t="s">
        <v>256</v>
      </c>
      <c r="C105" s="296" t="s">
        <v>257</v>
      </c>
      <c r="D105" s="284" t="s">
        <v>408</v>
      </c>
      <c r="E105" s="284">
        <v>0</v>
      </c>
      <c r="F105" s="284">
        <v>0</v>
      </c>
      <c r="G105" s="303">
        <v>0</v>
      </c>
      <c r="H105" s="284">
        <v>0</v>
      </c>
      <c r="I105" s="303">
        <v>0</v>
      </c>
      <c r="J105" s="284">
        <v>0</v>
      </c>
      <c r="K105" s="282" t="s">
        <v>408</v>
      </c>
      <c r="L105" s="284">
        <v>0</v>
      </c>
      <c r="M105" s="284">
        <v>0</v>
      </c>
      <c r="N105" s="303">
        <v>0</v>
      </c>
      <c r="O105" s="284">
        <v>0</v>
      </c>
      <c r="P105" s="303">
        <v>0</v>
      </c>
      <c r="Q105" s="284">
        <v>0</v>
      </c>
      <c r="R105" s="303">
        <v>0</v>
      </c>
      <c r="S105" s="303">
        <v>0</v>
      </c>
      <c r="T105" s="303">
        <v>0</v>
      </c>
      <c r="U105" s="303">
        <v>0</v>
      </c>
      <c r="V105" s="303">
        <v>0</v>
      </c>
      <c r="W105" s="303">
        <v>0</v>
      </c>
      <c r="X105" s="284" t="s">
        <v>408</v>
      </c>
      <c r="AM105" s="288"/>
      <c r="AN105" s="288"/>
      <c r="AO105" s="288"/>
      <c r="AP105" s="288"/>
      <c r="AQ105" s="288"/>
      <c r="AR105" s="288"/>
      <c r="AS105" s="288"/>
      <c r="AT105" s="288"/>
      <c r="AU105" s="288"/>
      <c r="AV105" s="288"/>
      <c r="AW105" s="288"/>
      <c r="AX105" s="288"/>
      <c r="AY105" s="288"/>
      <c r="AZ105" s="288"/>
      <c r="BA105" s="288"/>
      <c r="BB105" s="288"/>
      <c r="BC105" s="288"/>
      <c r="BD105" s="288"/>
      <c r="BE105" s="288"/>
      <c r="BF105" s="288"/>
      <c r="BG105" s="288"/>
      <c r="BH105" s="288"/>
      <c r="BI105" s="288"/>
      <c r="BJ105" s="288"/>
      <c r="BK105" s="288"/>
      <c r="BL105" s="288"/>
      <c r="BM105" s="288"/>
      <c r="BN105" s="288"/>
    </row>
    <row r="106" spans="1:66" s="287" customFormat="1" ht="26.25" x14ac:dyDescent="0.25">
      <c r="A106" s="299" t="s">
        <v>196</v>
      </c>
      <c r="B106" s="300" t="s">
        <v>258</v>
      </c>
      <c r="C106" s="296" t="s">
        <v>259</v>
      </c>
      <c r="D106" s="284" t="s">
        <v>408</v>
      </c>
      <c r="E106" s="284">
        <v>0</v>
      </c>
      <c r="F106" s="284">
        <v>0</v>
      </c>
      <c r="G106" s="303">
        <v>0</v>
      </c>
      <c r="H106" s="284">
        <v>0</v>
      </c>
      <c r="I106" s="303">
        <v>0</v>
      </c>
      <c r="J106" s="284">
        <v>0</v>
      </c>
      <c r="K106" s="282" t="s">
        <v>408</v>
      </c>
      <c r="L106" s="284">
        <v>0</v>
      </c>
      <c r="M106" s="284">
        <v>0</v>
      </c>
      <c r="N106" s="303">
        <v>0</v>
      </c>
      <c r="O106" s="284">
        <v>0</v>
      </c>
      <c r="P106" s="303">
        <v>0</v>
      </c>
      <c r="Q106" s="284">
        <v>0</v>
      </c>
      <c r="R106" s="303">
        <v>0</v>
      </c>
      <c r="S106" s="303">
        <v>0</v>
      </c>
      <c r="T106" s="303">
        <v>0</v>
      </c>
      <c r="U106" s="303">
        <v>0</v>
      </c>
      <c r="V106" s="303">
        <v>0</v>
      </c>
      <c r="W106" s="303">
        <v>0</v>
      </c>
      <c r="X106" s="284" t="s">
        <v>408</v>
      </c>
      <c r="AM106" s="288"/>
      <c r="AN106" s="288"/>
      <c r="AO106" s="288"/>
      <c r="AP106" s="288"/>
      <c r="AQ106" s="288"/>
      <c r="AR106" s="288"/>
      <c r="AS106" s="288"/>
      <c r="AT106" s="288"/>
      <c r="AU106" s="288"/>
      <c r="AV106" s="288"/>
      <c r="AW106" s="288"/>
      <c r="AX106" s="288"/>
      <c r="AY106" s="288"/>
      <c r="AZ106" s="288"/>
      <c r="BA106" s="288"/>
      <c r="BB106" s="288"/>
      <c r="BC106" s="288"/>
      <c r="BD106" s="288"/>
      <c r="BE106" s="288"/>
      <c r="BF106" s="288"/>
      <c r="BG106" s="288"/>
      <c r="BH106" s="288"/>
      <c r="BI106" s="288"/>
      <c r="BJ106" s="288"/>
      <c r="BK106" s="288"/>
      <c r="BL106" s="288"/>
      <c r="BM106" s="288"/>
      <c r="BN106" s="288"/>
    </row>
    <row r="107" spans="1:66" s="287" customFormat="1" ht="26.25" x14ac:dyDescent="0.25">
      <c r="A107" s="289" t="s">
        <v>196</v>
      </c>
      <c r="B107" s="300" t="s">
        <v>260</v>
      </c>
      <c r="C107" s="296" t="s">
        <v>261</v>
      </c>
      <c r="D107" s="284" t="s">
        <v>408</v>
      </c>
      <c r="E107" s="284">
        <v>0</v>
      </c>
      <c r="F107" s="284">
        <v>0</v>
      </c>
      <c r="G107" s="303">
        <v>0</v>
      </c>
      <c r="H107" s="284">
        <v>0</v>
      </c>
      <c r="I107" s="303">
        <v>0</v>
      </c>
      <c r="J107" s="284">
        <v>0</v>
      </c>
      <c r="K107" s="282" t="s">
        <v>408</v>
      </c>
      <c r="L107" s="284">
        <v>0</v>
      </c>
      <c r="M107" s="284">
        <v>0</v>
      </c>
      <c r="N107" s="303">
        <v>0</v>
      </c>
      <c r="O107" s="284">
        <v>0</v>
      </c>
      <c r="P107" s="303">
        <v>0</v>
      </c>
      <c r="Q107" s="284">
        <v>0</v>
      </c>
      <c r="R107" s="303">
        <v>0</v>
      </c>
      <c r="S107" s="303">
        <v>0</v>
      </c>
      <c r="T107" s="303">
        <v>0</v>
      </c>
      <c r="U107" s="303">
        <v>0</v>
      </c>
      <c r="V107" s="303">
        <v>0</v>
      </c>
      <c r="W107" s="303">
        <v>0</v>
      </c>
      <c r="X107" s="284" t="s">
        <v>408</v>
      </c>
      <c r="AM107" s="288"/>
      <c r="AN107" s="288"/>
      <c r="AO107" s="288"/>
      <c r="AP107" s="288"/>
      <c r="AQ107" s="288"/>
      <c r="AR107" s="288"/>
      <c r="AS107" s="288"/>
      <c r="AT107" s="288"/>
      <c r="AU107" s="288"/>
      <c r="AV107" s="288"/>
      <c r="AW107" s="288"/>
      <c r="AX107" s="288"/>
      <c r="AY107" s="288"/>
      <c r="AZ107" s="288"/>
      <c r="BA107" s="288"/>
      <c r="BB107" s="288"/>
      <c r="BC107" s="288"/>
      <c r="BD107" s="288"/>
      <c r="BE107" s="288"/>
      <c r="BF107" s="288"/>
      <c r="BG107" s="288"/>
      <c r="BH107" s="288"/>
      <c r="BI107" s="288"/>
      <c r="BJ107" s="288"/>
      <c r="BK107" s="288"/>
      <c r="BL107" s="288"/>
      <c r="BM107" s="288"/>
      <c r="BN107" s="288"/>
    </row>
    <row r="108" spans="1:66" s="287" customFormat="1" ht="26.25" x14ac:dyDescent="0.25">
      <c r="A108" s="299" t="s">
        <v>196</v>
      </c>
      <c r="B108" s="300" t="s">
        <v>262</v>
      </c>
      <c r="C108" s="296" t="s">
        <v>263</v>
      </c>
      <c r="D108" s="284" t="s">
        <v>408</v>
      </c>
      <c r="E108" s="284">
        <v>0</v>
      </c>
      <c r="F108" s="284">
        <v>0</v>
      </c>
      <c r="G108" s="303">
        <v>0</v>
      </c>
      <c r="H108" s="284">
        <v>0</v>
      </c>
      <c r="I108" s="303">
        <v>0</v>
      </c>
      <c r="J108" s="284">
        <v>0</v>
      </c>
      <c r="K108" s="282" t="s">
        <v>408</v>
      </c>
      <c r="L108" s="284">
        <v>0</v>
      </c>
      <c r="M108" s="284">
        <v>0</v>
      </c>
      <c r="N108" s="303">
        <v>0</v>
      </c>
      <c r="O108" s="284">
        <v>0</v>
      </c>
      <c r="P108" s="303">
        <v>0</v>
      </c>
      <c r="Q108" s="284">
        <v>0</v>
      </c>
      <c r="R108" s="303">
        <v>0</v>
      </c>
      <c r="S108" s="303">
        <v>0</v>
      </c>
      <c r="T108" s="303">
        <v>0</v>
      </c>
      <c r="U108" s="303">
        <v>0</v>
      </c>
      <c r="V108" s="303">
        <v>0</v>
      </c>
      <c r="W108" s="303">
        <v>0</v>
      </c>
      <c r="X108" s="284" t="s">
        <v>408</v>
      </c>
      <c r="AM108" s="288"/>
      <c r="AN108" s="288"/>
      <c r="AO108" s="288"/>
      <c r="AP108" s="288"/>
      <c r="AQ108" s="288"/>
      <c r="AR108" s="288"/>
      <c r="AS108" s="288"/>
      <c r="AT108" s="288"/>
      <c r="AU108" s="288"/>
      <c r="AV108" s="288"/>
      <c r="AW108" s="288"/>
      <c r="AX108" s="288"/>
      <c r="AY108" s="288"/>
      <c r="AZ108" s="288"/>
      <c r="BA108" s="288"/>
      <c r="BB108" s="288"/>
      <c r="BC108" s="288"/>
      <c r="BD108" s="288"/>
      <c r="BE108" s="288"/>
      <c r="BF108" s="288"/>
      <c r="BG108" s="288"/>
      <c r="BH108" s="288"/>
      <c r="BI108" s="288"/>
      <c r="BJ108" s="288"/>
      <c r="BK108" s="288"/>
      <c r="BL108" s="288"/>
      <c r="BM108" s="288"/>
      <c r="BN108" s="288"/>
    </row>
    <row r="109" spans="1:66" s="287" customFormat="1" ht="26.25" x14ac:dyDescent="0.25">
      <c r="A109" s="289" t="s">
        <v>196</v>
      </c>
      <c r="B109" s="300" t="s">
        <v>264</v>
      </c>
      <c r="C109" s="296" t="s">
        <v>265</v>
      </c>
      <c r="D109" s="284" t="s">
        <v>408</v>
      </c>
      <c r="E109" s="284">
        <v>0</v>
      </c>
      <c r="F109" s="284">
        <v>0</v>
      </c>
      <c r="G109" s="303">
        <v>0</v>
      </c>
      <c r="H109" s="284">
        <v>0</v>
      </c>
      <c r="I109" s="303">
        <v>0</v>
      </c>
      <c r="J109" s="284">
        <v>0</v>
      </c>
      <c r="K109" s="282" t="s">
        <v>408</v>
      </c>
      <c r="L109" s="284">
        <v>0</v>
      </c>
      <c r="M109" s="284">
        <v>0</v>
      </c>
      <c r="N109" s="303">
        <v>0</v>
      </c>
      <c r="O109" s="284">
        <v>0</v>
      </c>
      <c r="P109" s="303">
        <v>0</v>
      </c>
      <c r="Q109" s="284">
        <v>0</v>
      </c>
      <c r="R109" s="303">
        <v>0</v>
      </c>
      <c r="S109" s="303">
        <v>0</v>
      </c>
      <c r="T109" s="303">
        <v>0</v>
      </c>
      <c r="U109" s="303">
        <v>0</v>
      </c>
      <c r="V109" s="303">
        <v>0</v>
      </c>
      <c r="W109" s="303">
        <v>0</v>
      </c>
      <c r="X109" s="284" t="s">
        <v>408</v>
      </c>
      <c r="AM109" s="288"/>
      <c r="AN109" s="288"/>
      <c r="AO109" s="288"/>
      <c r="AP109" s="288"/>
      <c r="AQ109" s="288"/>
      <c r="AR109" s="288"/>
      <c r="AS109" s="288"/>
      <c r="AT109" s="288"/>
      <c r="AU109" s="288"/>
      <c r="AV109" s="288"/>
      <c r="AW109" s="288"/>
      <c r="AX109" s="288"/>
      <c r="AY109" s="288"/>
      <c r="AZ109" s="288"/>
      <c r="BA109" s="288"/>
      <c r="BB109" s="288"/>
      <c r="BC109" s="288"/>
      <c r="BD109" s="288"/>
      <c r="BE109" s="288"/>
      <c r="BF109" s="288"/>
      <c r="BG109" s="288"/>
      <c r="BH109" s="288"/>
      <c r="BI109" s="288"/>
      <c r="BJ109" s="288"/>
      <c r="BK109" s="288"/>
      <c r="BL109" s="288"/>
      <c r="BM109" s="288"/>
      <c r="BN109" s="288"/>
    </row>
    <row r="110" spans="1:66" s="287" customFormat="1" ht="26.25" x14ac:dyDescent="0.25">
      <c r="A110" s="299" t="s">
        <v>196</v>
      </c>
      <c r="B110" s="300" t="s">
        <v>266</v>
      </c>
      <c r="C110" s="296" t="s">
        <v>267</v>
      </c>
      <c r="D110" s="284" t="s">
        <v>408</v>
      </c>
      <c r="E110" s="284">
        <v>0</v>
      </c>
      <c r="F110" s="284">
        <v>0</v>
      </c>
      <c r="G110" s="303">
        <v>0</v>
      </c>
      <c r="H110" s="284">
        <v>0</v>
      </c>
      <c r="I110" s="303">
        <v>0</v>
      </c>
      <c r="J110" s="284">
        <v>0</v>
      </c>
      <c r="K110" s="282" t="s">
        <v>408</v>
      </c>
      <c r="L110" s="284">
        <v>0</v>
      </c>
      <c r="M110" s="284">
        <v>0</v>
      </c>
      <c r="N110" s="303">
        <v>0</v>
      </c>
      <c r="O110" s="284">
        <v>0</v>
      </c>
      <c r="P110" s="303">
        <v>0</v>
      </c>
      <c r="Q110" s="284">
        <v>0</v>
      </c>
      <c r="R110" s="303">
        <v>0</v>
      </c>
      <c r="S110" s="303">
        <v>0</v>
      </c>
      <c r="T110" s="303">
        <v>0</v>
      </c>
      <c r="U110" s="303">
        <v>0</v>
      </c>
      <c r="V110" s="303">
        <v>0</v>
      </c>
      <c r="W110" s="303">
        <v>0</v>
      </c>
      <c r="X110" s="284" t="s">
        <v>408</v>
      </c>
      <c r="AM110" s="288"/>
      <c r="AN110" s="288"/>
      <c r="AO110" s="288"/>
      <c r="AP110" s="288"/>
      <c r="AQ110" s="288"/>
      <c r="AR110" s="288"/>
      <c r="AS110" s="288"/>
      <c r="AT110" s="288"/>
      <c r="AU110" s="288"/>
      <c r="AV110" s="288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  <c r="BI110" s="288"/>
      <c r="BJ110" s="288"/>
      <c r="BK110" s="288"/>
      <c r="BL110" s="288"/>
      <c r="BM110" s="288"/>
      <c r="BN110" s="288"/>
    </row>
    <row r="111" spans="1:66" s="287" customFormat="1" ht="26.25" x14ac:dyDescent="0.25">
      <c r="A111" s="289" t="s">
        <v>196</v>
      </c>
      <c r="B111" s="300" t="s">
        <v>268</v>
      </c>
      <c r="C111" s="296" t="s">
        <v>269</v>
      </c>
      <c r="D111" s="284" t="s">
        <v>408</v>
      </c>
      <c r="E111" s="284">
        <v>0</v>
      </c>
      <c r="F111" s="284">
        <v>0</v>
      </c>
      <c r="G111" s="303">
        <v>0</v>
      </c>
      <c r="H111" s="284">
        <v>0</v>
      </c>
      <c r="I111" s="303">
        <v>0</v>
      </c>
      <c r="J111" s="284">
        <v>0</v>
      </c>
      <c r="K111" s="282" t="s">
        <v>408</v>
      </c>
      <c r="L111" s="284">
        <v>0</v>
      </c>
      <c r="M111" s="284">
        <v>0</v>
      </c>
      <c r="N111" s="303">
        <v>0</v>
      </c>
      <c r="O111" s="284">
        <v>0</v>
      </c>
      <c r="P111" s="303">
        <v>0</v>
      </c>
      <c r="Q111" s="284">
        <v>0</v>
      </c>
      <c r="R111" s="303">
        <v>0</v>
      </c>
      <c r="S111" s="303">
        <v>0</v>
      </c>
      <c r="T111" s="303">
        <v>0</v>
      </c>
      <c r="U111" s="303">
        <v>0</v>
      </c>
      <c r="V111" s="303">
        <v>0</v>
      </c>
      <c r="W111" s="303">
        <v>0</v>
      </c>
      <c r="X111" s="284" t="s">
        <v>408</v>
      </c>
      <c r="AM111" s="288"/>
      <c r="AN111" s="288"/>
      <c r="AO111" s="288"/>
      <c r="AP111" s="288"/>
      <c r="AQ111" s="288"/>
      <c r="AR111" s="288"/>
      <c r="AS111" s="288"/>
      <c r="AT111" s="288"/>
      <c r="AU111" s="288"/>
      <c r="AV111" s="288"/>
      <c r="AW111" s="288"/>
      <c r="AX111" s="288"/>
      <c r="AY111" s="288"/>
      <c r="AZ111" s="288"/>
      <c r="BA111" s="288"/>
      <c r="BB111" s="288"/>
      <c r="BC111" s="288"/>
      <c r="BD111" s="288"/>
      <c r="BE111" s="288"/>
      <c r="BF111" s="288"/>
      <c r="BG111" s="288"/>
      <c r="BH111" s="288"/>
      <c r="BI111" s="288"/>
      <c r="BJ111" s="288"/>
      <c r="BK111" s="288"/>
      <c r="BL111" s="288"/>
      <c r="BM111" s="288"/>
      <c r="BN111" s="288"/>
    </row>
    <row r="112" spans="1:66" s="287" customFormat="1" ht="26.25" x14ac:dyDescent="0.25">
      <c r="A112" s="299" t="s">
        <v>196</v>
      </c>
      <c r="B112" s="300" t="s">
        <v>270</v>
      </c>
      <c r="C112" s="296" t="s">
        <v>271</v>
      </c>
      <c r="D112" s="284" t="s">
        <v>408</v>
      </c>
      <c r="E112" s="284">
        <v>0</v>
      </c>
      <c r="F112" s="284">
        <v>0</v>
      </c>
      <c r="G112" s="303">
        <v>0</v>
      </c>
      <c r="H112" s="284">
        <v>0</v>
      </c>
      <c r="I112" s="303">
        <v>0</v>
      </c>
      <c r="J112" s="284">
        <v>0</v>
      </c>
      <c r="K112" s="282" t="s">
        <v>408</v>
      </c>
      <c r="L112" s="284">
        <v>0</v>
      </c>
      <c r="M112" s="284">
        <v>0</v>
      </c>
      <c r="N112" s="303">
        <v>0</v>
      </c>
      <c r="O112" s="284">
        <v>0</v>
      </c>
      <c r="P112" s="303">
        <v>0</v>
      </c>
      <c r="Q112" s="284">
        <v>0</v>
      </c>
      <c r="R112" s="303">
        <v>0</v>
      </c>
      <c r="S112" s="303">
        <v>0</v>
      </c>
      <c r="T112" s="303">
        <v>0</v>
      </c>
      <c r="U112" s="303">
        <v>0</v>
      </c>
      <c r="V112" s="303">
        <v>0</v>
      </c>
      <c r="W112" s="303">
        <v>0</v>
      </c>
      <c r="X112" s="284" t="s">
        <v>408</v>
      </c>
      <c r="AM112" s="288"/>
      <c r="AN112" s="288"/>
      <c r="AO112" s="288"/>
      <c r="AP112" s="288"/>
      <c r="AQ112" s="288"/>
      <c r="AR112" s="288"/>
      <c r="AS112" s="288"/>
      <c r="AT112" s="288"/>
      <c r="AU112" s="288"/>
      <c r="AV112" s="288"/>
      <c r="AW112" s="288"/>
      <c r="AX112" s="288"/>
      <c r="AY112" s="288"/>
      <c r="AZ112" s="288"/>
      <c r="BA112" s="288"/>
      <c r="BB112" s="288"/>
      <c r="BC112" s="288"/>
      <c r="BD112" s="288"/>
      <c r="BE112" s="288"/>
      <c r="BF112" s="288"/>
      <c r="BG112" s="288"/>
      <c r="BH112" s="288"/>
      <c r="BI112" s="288"/>
      <c r="BJ112" s="288"/>
      <c r="BK112" s="288"/>
      <c r="BL112" s="288"/>
      <c r="BM112" s="288"/>
      <c r="BN112" s="288"/>
    </row>
    <row r="113" spans="1:66" s="287" customFormat="1" ht="26.25" x14ac:dyDescent="0.25">
      <c r="A113" s="289" t="s">
        <v>196</v>
      </c>
      <c r="B113" s="300" t="s">
        <v>272</v>
      </c>
      <c r="C113" s="296" t="s">
        <v>273</v>
      </c>
      <c r="D113" s="284" t="s">
        <v>408</v>
      </c>
      <c r="E113" s="284">
        <v>0</v>
      </c>
      <c r="F113" s="284">
        <v>0</v>
      </c>
      <c r="G113" s="303">
        <v>0</v>
      </c>
      <c r="H113" s="284">
        <v>0</v>
      </c>
      <c r="I113" s="303">
        <v>0</v>
      </c>
      <c r="J113" s="284">
        <v>0</v>
      </c>
      <c r="K113" s="282" t="s">
        <v>408</v>
      </c>
      <c r="L113" s="284">
        <v>0</v>
      </c>
      <c r="M113" s="284">
        <v>0</v>
      </c>
      <c r="N113" s="303">
        <v>0</v>
      </c>
      <c r="O113" s="284">
        <v>0</v>
      </c>
      <c r="P113" s="303">
        <v>0</v>
      </c>
      <c r="Q113" s="284">
        <v>0</v>
      </c>
      <c r="R113" s="303">
        <v>0</v>
      </c>
      <c r="S113" s="303">
        <v>0</v>
      </c>
      <c r="T113" s="303">
        <v>0</v>
      </c>
      <c r="U113" s="303">
        <v>0</v>
      </c>
      <c r="V113" s="303">
        <v>0</v>
      </c>
      <c r="W113" s="303">
        <v>0</v>
      </c>
      <c r="X113" s="284" t="s">
        <v>408</v>
      </c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288"/>
      <c r="AZ113" s="288"/>
      <c r="BA113" s="288"/>
      <c r="BB113" s="288"/>
      <c r="BC113" s="288"/>
      <c r="BD113" s="288"/>
      <c r="BE113" s="288"/>
      <c r="BF113" s="288"/>
      <c r="BG113" s="288"/>
      <c r="BH113" s="288"/>
      <c r="BI113" s="288"/>
      <c r="BJ113" s="288"/>
      <c r="BK113" s="288"/>
      <c r="BL113" s="288"/>
      <c r="BM113" s="288"/>
      <c r="BN113" s="288"/>
    </row>
    <row r="114" spans="1:66" s="287" customFormat="1" ht="26.25" x14ac:dyDescent="0.25">
      <c r="A114" s="299" t="s">
        <v>196</v>
      </c>
      <c r="B114" s="300" t="s">
        <v>274</v>
      </c>
      <c r="C114" s="296" t="s">
        <v>275</v>
      </c>
      <c r="D114" s="284" t="s">
        <v>408</v>
      </c>
      <c r="E114" s="284">
        <v>0</v>
      </c>
      <c r="F114" s="284">
        <v>0</v>
      </c>
      <c r="G114" s="303">
        <v>0</v>
      </c>
      <c r="H114" s="284">
        <v>0</v>
      </c>
      <c r="I114" s="303">
        <v>0</v>
      </c>
      <c r="J114" s="284">
        <v>0</v>
      </c>
      <c r="K114" s="282" t="s">
        <v>408</v>
      </c>
      <c r="L114" s="284">
        <v>0</v>
      </c>
      <c r="M114" s="284">
        <v>0</v>
      </c>
      <c r="N114" s="303">
        <v>0</v>
      </c>
      <c r="O114" s="284">
        <v>0</v>
      </c>
      <c r="P114" s="303">
        <v>0</v>
      </c>
      <c r="Q114" s="284">
        <v>0</v>
      </c>
      <c r="R114" s="303">
        <v>0</v>
      </c>
      <c r="S114" s="303">
        <v>0</v>
      </c>
      <c r="T114" s="303">
        <v>0</v>
      </c>
      <c r="U114" s="303">
        <v>0</v>
      </c>
      <c r="V114" s="303">
        <v>0</v>
      </c>
      <c r="W114" s="303">
        <v>0</v>
      </c>
      <c r="X114" s="284" t="s">
        <v>408</v>
      </c>
      <c r="AM114" s="288"/>
      <c r="AN114" s="288"/>
      <c r="AO114" s="288"/>
      <c r="AP114" s="288"/>
      <c r="AQ114" s="288"/>
      <c r="AR114" s="288"/>
      <c r="AS114" s="288"/>
      <c r="AT114" s="288"/>
      <c r="AU114" s="288"/>
      <c r="AV114" s="288"/>
      <c r="AW114" s="288"/>
      <c r="AX114" s="288"/>
      <c r="AY114" s="288"/>
      <c r="AZ114" s="288"/>
      <c r="BA114" s="288"/>
      <c r="BB114" s="288"/>
      <c r="BC114" s="288"/>
      <c r="BD114" s="288"/>
      <c r="BE114" s="288"/>
      <c r="BF114" s="288"/>
      <c r="BG114" s="288"/>
      <c r="BH114" s="288"/>
      <c r="BI114" s="288"/>
      <c r="BJ114" s="288"/>
      <c r="BK114" s="288"/>
      <c r="BL114" s="288"/>
      <c r="BM114" s="288"/>
      <c r="BN114" s="288"/>
    </row>
    <row r="115" spans="1:66" s="287" customFormat="1" ht="26.25" x14ac:dyDescent="0.25">
      <c r="A115" s="289" t="s">
        <v>196</v>
      </c>
      <c r="B115" s="300" t="s">
        <v>276</v>
      </c>
      <c r="C115" s="296" t="s">
        <v>277</v>
      </c>
      <c r="D115" s="284" t="s">
        <v>408</v>
      </c>
      <c r="E115" s="284">
        <v>0</v>
      </c>
      <c r="F115" s="284">
        <v>0</v>
      </c>
      <c r="G115" s="303">
        <v>0</v>
      </c>
      <c r="H115" s="284">
        <v>0</v>
      </c>
      <c r="I115" s="303">
        <v>0</v>
      </c>
      <c r="J115" s="284">
        <v>0</v>
      </c>
      <c r="K115" s="282" t="s">
        <v>408</v>
      </c>
      <c r="L115" s="284">
        <v>0</v>
      </c>
      <c r="M115" s="284">
        <v>0</v>
      </c>
      <c r="N115" s="303">
        <v>0</v>
      </c>
      <c r="O115" s="284">
        <v>0</v>
      </c>
      <c r="P115" s="303">
        <v>0</v>
      </c>
      <c r="Q115" s="284">
        <v>0</v>
      </c>
      <c r="R115" s="303">
        <v>0</v>
      </c>
      <c r="S115" s="303">
        <v>0</v>
      </c>
      <c r="T115" s="303">
        <v>0</v>
      </c>
      <c r="U115" s="303">
        <v>0</v>
      </c>
      <c r="V115" s="303">
        <v>0</v>
      </c>
      <c r="W115" s="303">
        <v>0</v>
      </c>
      <c r="X115" s="284" t="s">
        <v>408</v>
      </c>
      <c r="AM115" s="288"/>
      <c r="AN115" s="288"/>
      <c r="AO115" s="288"/>
      <c r="AP115" s="288"/>
      <c r="AQ115" s="288"/>
      <c r="AR115" s="288"/>
      <c r="AS115" s="288"/>
      <c r="AT115" s="288"/>
      <c r="AU115" s="288"/>
      <c r="AV115" s="288"/>
      <c r="AW115" s="288"/>
      <c r="AX115" s="288"/>
      <c r="AY115" s="288"/>
      <c r="AZ115" s="288"/>
      <c r="BA115" s="288"/>
      <c r="BB115" s="288"/>
      <c r="BC115" s="288"/>
      <c r="BD115" s="288"/>
      <c r="BE115" s="288"/>
      <c r="BF115" s="288"/>
      <c r="BG115" s="288"/>
      <c r="BH115" s="288"/>
      <c r="BI115" s="288"/>
      <c r="BJ115" s="288"/>
      <c r="BK115" s="288"/>
      <c r="BL115" s="288"/>
      <c r="BM115" s="288"/>
      <c r="BN115" s="288"/>
    </row>
    <row r="116" spans="1:66" s="287" customFormat="1" ht="26.25" x14ac:dyDescent="0.25">
      <c r="A116" s="299" t="s">
        <v>196</v>
      </c>
      <c r="B116" s="300" t="s">
        <v>278</v>
      </c>
      <c r="C116" s="296" t="s">
        <v>279</v>
      </c>
      <c r="D116" s="284" t="s">
        <v>408</v>
      </c>
      <c r="E116" s="284">
        <v>0</v>
      </c>
      <c r="F116" s="284">
        <v>0</v>
      </c>
      <c r="G116" s="303">
        <v>0</v>
      </c>
      <c r="H116" s="284">
        <v>0</v>
      </c>
      <c r="I116" s="303">
        <v>0</v>
      </c>
      <c r="J116" s="284">
        <v>0</v>
      </c>
      <c r="K116" s="282" t="s">
        <v>408</v>
      </c>
      <c r="L116" s="284">
        <v>0</v>
      </c>
      <c r="M116" s="284">
        <v>0</v>
      </c>
      <c r="N116" s="303">
        <v>0</v>
      </c>
      <c r="O116" s="284">
        <v>0</v>
      </c>
      <c r="P116" s="303">
        <v>0</v>
      </c>
      <c r="Q116" s="284">
        <v>0</v>
      </c>
      <c r="R116" s="303">
        <v>0</v>
      </c>
      <c r="S116" s="303">
        <v>0</v>
      </c>
      <c r="T116" s="303">
        <v>0</v>
      </c>
      <c r="U116" s="303">
        <v>0</v>
      </c>
      <c r="V116" s="303">
        <v>0</v>
      </c>
      <c r="W116" s="303">
        <v>0</v>
      </c>
      <c r="X116" s="284" t="s">
        <v>408</v>
      </c>
      <c r="AM116" s="288"/>
      <c r="AN116" s="288"/>
      <c r="AO116" s="288"/>
      <c r="AP116" s="288"/>
      <c r="AQ116" s="288"/>
      <c r="AR116" s="288"/>
      <c r="AS116" s="288"/>
      <c r="AT116" s="288"/>
      <c r="AU116" s="288"/>
      <c r="AV116" s="288"/>
      <c r="AW116" s="288"/>
      <c r="AX116" s="288"/>
      <c r="AY116" s="288"/>
      <c r="AZ116" s="288"/>
      <c r="BA116" s="288"/>
      <c r="BB116" s="288"/>
      <c r="BC116" s="288"/>
      <c r="BD116" s="288"/>
      <c r="BE116" s="288"/>
      <c r="BF116" s="288"/>
      <c r="BG116" s="288"/>
      <c r="BH116" s="288"/>
      <c r="BI116" s="288"/>
      <c r="BJ116" s="288"/>
      <c r="BK116" s="288"/>
      <c r="BL116" s="288"/>
      <c r="BM116" s="288"/>
      <c r="BN116" s="288"/>
    </row>
    <row r="117" spans="1:66" s="287" customFormat="1" ht="26.25" x14ac:dyDescent="0.25">
      <c r="A117" s="289" t="s">
        <v>196</v>
      </c>
      <c r="B117" s="300" t="s">
        <v>280</v>
      </c>
      <c r="C117" s="296" t="s">
        <v>281</v>
      </c>
      <c r="D117" s="284" t="s">
        <v>408</v>
      </c>
      <c r="E117" s="284">
        <v>0</v>
      </c>
      <c r="F117" s="284">
        <v>0</v>
      </c>
      <c r="G117" s="303">
        <v>0</v>
      </c>
      <c r="H117" s="284">
        <v>0</v>
      </c>
      <c r="I117" s="303">
        <v>0</v>
      </c>
      <c r="J117" s="284">
        <v>0</v>
      </c>
      <c r="K117" s="282" t="s">
        <v>408</v>
      </c>
      <c r="L117" s="284">
        <v>0</v>
      </c>
      <c r="M117" s="284">
        <v>0</v>
      </c>
      <c r="N117" s="303">
        <v>0</v>
      </c>
      <c r="O117" s="284">
        <v>0</v>
      </c>
      <c r="P117" s="303">
        <v>0</v>
      </c>
      <c r="Q117" s="284">
        <v>0</v>
      </c>
      <c r="R117" s="303">
        <v>0</v>
      </c>
      <c r="S117" s="303">
        <v>0</v>
      </c>
      <c r="T117" s="303">
        <v>0</v>
      </c>
      <c r="U117" s="303">
        <v>0</v>
      </c>
      <c r="V117" s="303">
        <v>0</v>
      </c>
      <c r="W117" s="303">
        <v>0</v>
      </c>
      <c r="X117" s="284" t="s">
        <v>408</v>
      </c>
      <c r="AM117" s="288"/>
      <c r="AN117" s="288"/>
      <c r="AO117" s="288"/>
      <c r="AP117" s="288"/>
      <c r="AQ117" s="288"/>
      <c r="AR117" s="288"/>
      <c r="AS117" s="288"/>
      <c r="AT117" s="288"/>
      <c r="AU117" s="288"/>
      <c r="AV117" s="288"/>
      <c r="AW117" s="288"/>
      <c r="AX117" s="288"/>
      <c r="AY117" s="288"/>
      <c r="AZ117" s="288"/>
      <c r="BA117" s="288"/>
      <c r="BB117" s="288"/>
      <c r="BC117" s="288"/>
      <c r="BD117" s="288"/>
      <c r="BE117" s="288"/>
      <c r="BF117" s="288"/>
      <c r="BG117" s="288"/>
      <c r="BH117" s="288"/>
      <c r="BI117" s="288"/>
      <c r="BJ117" s="288"/>
      <c r="BK117" s="288"/>
      <c r="BL117" s="288"/>
      <c r="BM117" s="288"/>
      <c r="BN117" s="288"/>
    </row>
    <row r="118" spans="1:66" s="287" customFormat="1" ht="26.25" x14ac:dyDescent="0.25">
      <c r="A118" s="299" t="s">
        <v>196</v>
      </c>
      <c r="B118" s="300" t="s">
        <v>282</v>
      </c>
      <c r="C118" s="296" t="s">
        <v>283</v>
      </c>
      <c r="D118" s="284" t="s">
        <v>408</v>
      </c>
      <c r="E118" s="284">
        <v>0</v>
      </c>
      <c r="F118" s="284">
        <v>0</v>
      </c>
      <c r="G118" s="303">
        <v>0</v>
      </c>
      <c r="H118" s="284">
        <v>0</v>
      </c>
      <c r="I118" s="303">
        <v>0</v>
      </c>
      <c r="J118" s="284">
        <v>0</v>
      </c>
      <c r="K118" s="282" t="s">
        <v>408</v>
      </c>
      <c r="L118" s="284">
        <v>0</v>
      </c>
      <c r="M118" s="284">
        <v>0</v>
      </c>
      <c r="N118" s="303">
        <v>0</v>
      </c>
      <c r="O118" s="284">
        <v>0</v>
      </c>
      <c r="P118" s="303">
        <v>0</v>
      </c>
      <c r="Q118" s="284">
        <v>0</v>
      </c>
      <c r="R118" s="303">
        <v>0</v>
      </c>
      <c r="S118" s="303">
        <v>0</v>
      </c>
      <c r="T118" s="303">
        <v>0</v>
      </c>
      <c r="U118" s="303">
        <v>0</v>
      </c>
      <c r="V118" s="303">
        <v>0</v>
      </c>
      <c r="W118" s="303">
        <v>0</v>
      </c>
      <c r="X118" s="284" t="s">
        <v>408</v>
      </c>
      <c r="AM118" s="288"/>
      <c r="AN118" s="288"/>
      <c r="AO118" s="288"/>
      <c r="AP118" s="288"/>
      <c r="AQ118" s="288"/>
      <c r="AR118" s="288"/>
      <c r="AS118" s="288"/>
      <c r="AT118" s="288"/>
      <c r="AU118" s="288"/>
      <c r="AV118" s="288"/>
      <c r="AW118" s="288"/>
      <c r="AX118" s="288"/>
      <c r="AY118" s="288"/>
      <c r="AZ118" s="288"/>
      <c r="BA118" s="288"/>
      <c r="BB118" s="288"/>
      <c r="BC118" s="288"/>
      <c r="BD118" s="288"/>
      <c r="BE118" s="288"/>
      <c r="BF118" s="288"/>
      <c r="BG118" s="288"/>
      <c r="BH118" s="288"/>
      <c r="BI118" s="288"/>
      <c r="BJ118" s="288"/>
      <c r="BK118" s="288"/>
      <c r="BL118" s="288"/>
      <c r="BM118" s="288"/>
      <c r="BN118" s="288"/>
    </row>
    <row r="119" spans="1:66" s="287" customFormat="1" ht="26.25" x14ac:dyDescent="0.25">
      <c r="A119" s="289" t="s">
        <v>196</v>
      </c>
      <c r="B119" s="300" t="s">
        <v>284</v>
      </c>
      <c r="C119" s="296" t="s">
        <v>285</v>
      </c>
      <c r="D119" s="284" t="s">
        <v>408</v>
      </c>
      <c r="E119" s="284">
        <v>0</v>
      </c>
      <c r="F119" s="284">
        <v>0</v>
      </c>
      <c r="G119" s="303">
        <v>0</v>
      </c>
      <c r="H119" s="284">
        <v>0</v>
      </c>
      <c r="I119" s="303">
        <v>0</v>
      </c>
      <c r="J119" s="284">
        <v>0</v>
      </c>
      <c r="K119" s="282" t="s">
        <v>408</v>
      </c>
      <c r="L119" s="284">
        <v>0</v>
      </c>
      <c r="M119" s="284">
        <v>0</v>
      </c>
      <c r="N119" s="303">
        <v>0</v>
      </c>
      <c r="O119" s="284">
        <v>0</v>
      </c>
      <c r="P119" s="303">
        <v>0</v>
      </c>
      <c r="Q119" s="284">
        <v>0</v>
      </c>
      <c r="R119" s="303">
        <v>0</v>
      </c>
      <c r="S119" s="303">
        <v>0</v>
      </c>
      <c r="T119" s="303">
        <v>0</v>
      </c>
      <c r="U119" s="303">
        <v>0</v>
      </c>
      <c r="V119" s="303">
        <v>0</v>
      </c>
      <c r="W119" s="303">
        <v>0</v>
      </c>
      <c r="X119" s="284" t="s">
        <v>408</v>
      </c>
      <c r="AM119" s="288"/>
      <c r="AN119" s="288"/>
      <c r="AO119" s="288"/>
      <c r="AP119" s="288"/>
      <c r="AQ119" s="288"/>
      <c r="AR119" s="288"/>
      <c r="AS119" s="288"/>
      <c r="AT119" s="288"/>
      <c r="AU119" s="288"/>
      <c r="AV119" s="288"/>
      <c r="AW119" s="288"/>
      <c r="AX119" s="288"/>
      <c r="AY119" s="288"/>
      <c r="AZ119" s="288"/>
      <c r="BA119" s="288"/>
      <c r="BB119" s="288"/>
      <c r="BC119" s="288"/>
      <c r="BD119" s="288"/>
      <c r="BE119" s="288"/>
      <c r="BF119" s="288"/>
      <c r="BG119" s="288"/>
      <c r="BH119" s="288"/>
      <c r="BI119" s="288"/>
      <c r="BJ119" s="288"/>
      <c r="BK119" s="288"/>
      <c r="BL119" s="288"/>
      <c r="BM119" s="288"/>
      <c r="BN119" s="288"/>
    </row>
    <row r="120" spans="1:66" s="287" customFormat="1" ht="26.25" x14ac:dyDescent="0.25">
      <c r="A120" s="299" t="s">
        <v>196</v>
      </c>
      <c r="B120" s="300" t="s">
        <v>286</v>
      </c>
      <c r="C120" s="296" t="s">
        <v>287</v>
      </c>
      <c r="D120" s="284" t="s">
        <v>408</v>
      </c>
      <c r="E120" s="284">
        <v>0</v>
      </c>
      <c r="F120" s="284">
        <v>0</v>
      </c>
      <c r="G120" s="303">
        <v>0</v>
      </c>
      <c r="H120" s="284">
        <v>0</v>
      </c>
      <c r="I120" s="303">
        <v>0</v>
      </c>
      <c r="J120" s="284">
        <v>0</v>
      </c>
      <c r="K120" s="282" t="s">
        <v>408</v>
      </c>
      <c r="L120" s="284">
        <v>0</v>
      </c>
      <c r="M120" s="284">
        <v>0</v>
      </c>
      <c r="N120" s="303">
        <v>0</v>
      </c>
      <c r="O120" s="284">
        <v>0</v>
      </c>
      <c r="P120" s="303">
        <v>0</v>
      </c>
      <c r="Q120" s="284">
        <v>0</v>
      </c>
      <c r="R120" s="303">
        <v>0</v>
      </c>
      <c r="S120" s="303">
        <v>0</v>
      </c>
      <c r="T120" s="303">
        <v>0</v>
      </c>
      <c r="U120" s="303">
        <v>0</v>
      </c>
      <c r="V120" s="303">
        <v>0</v>
      </c>
      <c r="W120" s="303">
        <v>0</v>
      </c>
      <c r="X120" s="284" t="s">
        <v>408</v>
      </c>
      <c r="AM120" s="288"/>
      <c r="AN120" s="288"/>
      <c r="AO120" s="288"/>
      <c r="AP120" s="288"/>
      <c r="AQ120" s="288"/>
      <c r="AR120" s="288"/>
      <c r="AS120" s="288"/>
      <c r="AT120" s="288"/>
      <c r="AU120" s="288"/>
      <c r="AV120" s="288"/>
      <c r="AW120" s="288"/>
      <c r="AX120" s="288"/>
      <c r="AY120" s="288"/>
      <c r="AZ120" s="288"/>
      <c r="BA120" s="288"/>
      <c r="BB120" s="288"/>
      <c r="BC120" s="288"/>
      <c r="BD120" s="288"/>
      <c r="BE120" s="288"/>
      <c r="BF120" s="288"/>
      <c r="BG120" s="288"/>
      <c r="BH120" s="288"/>
      <c r="BI120" s="288"/>
      <c r="BJ120" s="288"/>
      <c r="BK120" s="288"/>
      <c r="BL120" s="288"/>
      <c r="BM120" s="288"/>
      <c r="BN120" s="288"/>
    </row>
    <row r="121" spans="1:66" s="287" customFormat="1" ht="26.25" x14ac:dyDescent="0.25">
      <c r="A121" s="289" t="s">
        <v>196</v>
      </c>
      <c r="B121" s="300" t="s">
        <v>288</v>
      </c>
      <c r="C121" s="296" t="s">
        <v>289</v>
      </c>
      <c r="D121" s="284" t="s">
        <v>408</v>
      </c>
      <c r="E121" s="284">
        <v>0</v>
      </c>
      <c r="F121" s="284">
        <v>0</v>
      </c>
      <c r="G121" s="303">
        <v>0</v>
      </c>
      <c r="H121" s="284">
        <v>0</v>
      </c>
      <c r="I121" s="303">
        <v>0</v>
      </c>
      <c r="J121" s="284">
        <v>0</v>
      </c>
      <c r="K121" s="282" t="s">
        <v>408</v>
      </c>
      <c r="L121" s="284">
        <v>0</v>
      </c>
      <c r="M121" s="284">
        <v>0</v>
      </c>
      <c r="N121" s="303">
        <v>0</v>
      </c>
      <c r="O121" s="284">
        <v>0</v>
      </c>
      <c r="P121" s="303">
        <v>0</v>
      </c>
      <c r="Q121" s="284">
        <v>0</v>
      </c>
      <c r="R121" s="303">
        <v>0</v>
      </c>
      <c r="S121" s="303">
        <v>0</v>
      </c>
      <c r="T121" s="303">
        <v>0</v>
      </c>
      <c r="U121" s="303">
        <v>0</v>
      </c>
      <c r="V121" s="303">
        <v>0</v>
      </c>
      <c r="W121" s="303">
        <v>0</v>
      </c>
      <c r="X121" s="284" t="s">
        <v>408</v>
      </c>
      <c r="AM121" s="288"/>
      <c r="AN121" s="288"/>
      <c r="AO121" s="288"/>
      <c r="AP121" s="288"/>
      <c r="AQ121" s="288"/>
      <c r="AR121" s="288"/>
      <c r="AS121" s="288"/>
      <c r="AT121" s="288"/>
      <c r="AU121" s="288"/>
      <c r="AV121" s="288"/>
      <c r="AW121" s="288"/>
      <c r="AX121" s="288"/>
      <c r="AY121" s="288"/>
      <c r="AZ121" s="288"/>
      <c r="BA121" s="288"/>
      <c r="BB121" s="288"/>
      <c r="BC121" s="288"/>
      <c r="BD121" s="288"/>
      <c r="BE121" s="288"/>
      <c r="BF121" s="288"/>
      <c r="BG121" s="288"/>
      <c r="BH121" s="288"/>
      <c r="BI121" s="288"/>
      <c r="BJ121" s="288"/>
      <c r="BK121" s="288"/>
      <c r="BL121" s="288"/>
      <c r="BM121" s="288"/>
      <c r="BN121" s="288"/>
    </row>
    <row r="122" spans="1:66" s="287" customFormat="1" ht="26.25" x14ac:dyDescent="0.25">
      <c r="A122" s="299" t="s">
        <v>196</v>
      </c>
      <c r="B122" s="300" t="s">
        <v>290</v>
      </c>
      <c r="C122" s="296" t="s">
        <v>291</v>
      </c>
      <c r="D122" s="284" t="s">
        <v>408</v>
      </c>
      <c r="E122" s="284">
        <v>0</v>
      </c>
      <c r="F122" s="284">
        <v>0</v>
      </c>
      <c r="G122" s="303">
        <v>0</v>
      </c>
      <c r="H122" s="284">
        <v>0</v>
      </c>
      <c r="I122" s="303">
        <v>0</v>
      </c>
      <c r="J122" s="284">
        <v>0</v>
      </c>
      <c r="K122" s="282" t="s">
        <v>408</v>
      </c>
      <c r="L122" s="284">
        <v>0</v>
      </c>
      <c r="M122" s="284">
        <v>0</v>
      </c>
      <c r="N122" s="303">
        <v>0</v>
      </c>
      <c r="O122" s="284">
        <v>0</v>
      </c>
      <c r="P122" s="303">
        <v>0</v>
      </c>
      <c r="Q122" s="284">
        <v>0</v>
      </c>
      <c r="R122" s="303">
        <v>0</v>
      </c>
      <c r="S122" s="303">
        <v>0</v>
      </c>
      <c r="T122" s="303">
        <v>0</v>
      </c>
      <c r="U122" s="303">
        <v>0</v>
      </c>
      <c r="V122" s="303">
        <v>0</v>
      </c>
      <c r="W122" s="303">
        <v>0</v>
      </c>
      <c r="X122" s="284" t="s">
        <v>408</v>
      </c>
      <c r="AM122" s="288"/>
      <c r="AN122" s="288"/>
      <c r="AO122" s="288"/>
      <c r="AP122" s="288"/>
      <c r="AQ122" s="288"/>
      <c r="AR122" s="288"/>
      <c r="AS122" s="288"/>
      <c r="AT122" s="288"/>
      <c r="AU122" s="288"/>
      <c r="AV122" s="288"/>
      <c r="AW122" s="288"/>
      <c r="AX122" s="288"/>
      <c r="AY122" s="288"/>
      <c r="AZ122" s="288"/>
      <c r="BA122" s="288"/>
      <c r="BB122" s="288"/>
      <c r="BC122" s="288"/>
      <c r="BD122" s="288"/>
      <c r="BE122" s="288"/>
      <c r="BF122" s="288"/>
      <c r="BG122" s="288"/>
      <c r="BH122" s="288"/>
      <c r="BI122" s="288"/>
      <c r="BJ122" s="288"/>
      <c r="BK122" s="288"/>
      <c r="BL122" s="288"/>
      <c r="BM122" s="288"/>
      <c r="BN122" s="288"/>
    </row>
    <row r="123" spans="1:66" s="287" customFormat="1" ht="26.25" x14ac:dyDescent="0.25">
      <c r="A123" s="289" t="s">
        <v>196</v>
      </c>
      <c r="B123" s="300" t="s">
        <v>292</v>
      </c>
      <c r="C123" s="296" t="s">
        <v>293</v>
      </c>
      <c r="D123" s="284" t="s">
        <v>408</v>
      </c>
      <c r="E123" s="284">
        <v>0</v>
      </c>
      <c r="F123" s="284">
        <v>0</v>
      </c>
      <c r="G123" s="303">
        <v>0</v>
      </c>
      <c r="H123" s="284">
        <v>0</v>
      </c>
      <c r="I123" s="303">
        <v>0</v>
      </c>
      <c r="J123" s="284">
        <v>0</v>
      </c>
      <c r="K123" s="282" t="s">
        <v>408</v>
      </c>
      <c r="L123" s="284">
        <v>0</v>
      </c>
      <c r="M123" s="284">
        <v>0</v>
      </c>
      <c r="N123" s="303">
        <v>0</v>
      </c>
      <c r="O123" s="284">
        <v>0</v>
      </c>
      <c r="P123" s="303">
        <v>0</v>
      </c>
      <c r="Q123" s="284">
        <v>0</v>
      </c>
      <c r="R123" s="303">
        <v>0</v>
      </c>
      <c r="S123" s="303">
        <v>0</v>
      </c>
      <c r="T123" s="303">
        <v>0</v>
      </c>
      <c r="U123" s="303">
        <v>0</v>
      </c>
      <c r="V123" s="303">
        <v>0</v>
      </c>
      <c r="W123" s="303">
        <v>0</v>
      </c>
      <c r="X123" s="284" t="s">
        <v>408</v>
      </c>
      <c r="AM123" s="288"/>
      <c r="AN123" s="288"/>
      <c r="AO123" s="288"/>
      <c r="AP123" s="288"/>
      <c r="AQ123" s="288"/>
      <c r="AR123" s="288"/>
      <c r="AS123" s="288"/>
      <c r="AT123" s="288"/>
      <c r="AU123" s="288"/>
      <c r="AV123" s="288"/>
      <c r="AW123" s="288"/>
      <c r="AX123" s="288"/>
      <c r="AY123" s="288"/>
      <c r="AZ123" s="288"/>
      <c r="BA123" s="288"/>
      <c r="BB123" s="288"/>
      <c r="BC123" s="288"/>
      <c r="BD123" s="288"/>
      <c r="BE123" s="288"/>
      <c r="BF123" s="288"/>
      <c r="BG123" s="288"/>
      <c r="BH123" s="288"/>
      <c r="BI123" s="288"/>
      <c r="BJ123" s="288"/>
      <c r="BK123" s="288"/>
      <c r="BL123" s="288"/>
      <c r="BM123" s="288"/>
      <c r="BN123" s="288"/>
    </row>
    <row r="124" spans="1:66" s="287" customFormat="1" ht="26.25" x14ac:dyDescent="0.25">
      <c r="A124" s="299" t="s">
        <v>196</v>
      </c>
      <c r="B124" s="300" t="s">
        <v>294</v>
      </c>
      <c r="C124" s="296" t="s">
        <v>295</v>
      </c>
      <c r="D124" s="284" t="s">
        <v>408</v>
      </c>
      <c r="E124" s="284">
        <v>0</v>
      </c>
      <c r="F124" s="284">
        <v>0</v>
      </c>
      <c r="G124" s="303">
        <v>0</v>
      </c>
      <c r="H124" s="284">
        <v>0</v>
      </c>
      <c r="I124" s="303">
        <v>0</v>
      </c>
      <c r="J124" s="284">
        <v>0</v>
      </c>
      <c r="K124" s="282" t="s">
        <v>408</v>
      </c>
      <c r="L124" s="284">
        <v>0</v>
      </c>
      <c r="M124" s="284">
        <v>0</v>
      </c>
      <c r="N124" s="303">
        <v>0</v>
      </c>
      <c r="O124" s="284">
        <v>0</v>
      </c>
      <c r="P124" s="303">
        <v>0</v>
      </c>
      <c r="Q124" s="284">
        <v>0</v>
      </c>
      <c r="R124" s="303">
        <v>0</v>
      </c>
      <c r="S124" s="303">
        <v>0</v>
      </c>
      <c r="T124" s="303">
        <v>0</v>
      </c>
      <c r="U124" s="303">
        <v>0</v>
      </c>
      <c r="V124" s="303">
        <v>0</v>
      </c>
      <c r="W124" s="303">
        <v>0</v>
      </c>
      <c r="X124" s="284" t="s">
        <v>408</v>
      </c>
      <c r="AM124" s="288"/>
      <c r="AN124" s="288"/>
      <c r="AO124" s="288"/>
      <c r="AP124" s="288"/>
      <c r="AQ124" s="288"/>
      <c r="AR124" s="288"/>
      <c r="AS124" s="288"/>
      <c r="AT124" s="288"/>
      <c r="AU124" s="288"/>
      <c r="AV124" s="288"/>
      <c r="AW124" s="288"/>
      <c r="AX124" s="288"/>
      <c r="AY124" s="288"/>
      <c r="AZ124" s="288"/>
      <c r="BA124" s="288"/>
      <c r="BB124" s="288"/>
      <c r="BC124" s="288"/>
      <c r="BD124" s="288"/>
      <c r="BE124" s="288"/>
      <c r="BF124" s="288"/>
      <c r="BG124" s="288"/>
      <c r="BH124" s="288"/>
      <c r="BI124" s="288"/>
      <c r="BJ124" s="288"/>
      <c r="BK124" s="288"/>
      <c r="BL124" s="288"/>
      <c r="BM124" s="288"/>
      <c r="BN124" s="288"/>
    </row>
    <row r="125" spans="1:66" s="287" customFormat="1" ht="26.25" x14ac:dyDescent="0.25">
      <c r="A125" s="289" t="s">
        <v>196</v>
      </c>
      <c r="B125" s="300" t="s">
        <v>296</v>
      </c>
      <c r="C125" s="296" t="s">
        <v>297</v>
      </c>
      <c r="D125" s="284" t="s">
        <v>408</v>
      </c>
      <c r="E125" s="284">
        <v>0</v>
      </c>
      <c r="F125" s="284">
        <v>0</v>
      </c>
      <c r="G125" s="303">
        <v>0</v>
      </c>
      <c r="H125" s="284">
        <v>0</v>
      </c>
      <c r="I125" s="303">
        <v>0</v>
      </c>
      <c r="J125" s="284">
        <v>0</v>
      </c>
      <c r="K125" s="282" t="s">
        <v>408</v>
      </c>
      <c r="L125" s="284">
        <v>0</v>
      </c>
      <c r="M125" s="284">
        <v>0</v>
      </c>
      <c r="N125" s="303">
        <v>0</v>
      </c>
      <c r="O125" s="284">
        <v>0</v>
      </c>
      <c r="P125" s="303">
        <v>0</v>
      </c>
      <c r="Q125" s="284">
        <v>0</v>
      </c>
      <c r="R125" s="303">
        <v>0</v>
      </c>
      <c r="S125" s="303">
        <v>0</v>
      </c>
      <c r="T125" s="303">
        <v>0</v>
      </c>
      <c r="U125" s="303">
        <v>0</v>
      </c>
      <c r="V125" s="303">
        <v>0</v>
      </c>
      <c r="W125" s="303">
        <v>0</v>
      </c>
      <c r="X125" s="284" t="s">
        <v>408</v>
      </c>
      <c r="AM125" s="288"/>
      <c r="AN125" s="288"/>
      <c r="AO125" s="288"/>
      <c r="AP125" s="288"/>
      <c r="AQ125" s="288"/>
      <c r="AR125" s="288"/>
      <c r="AS125" s="288"/>
      <c r="AT125" s="288"/>
      <c r="AU125" s="288"/>
      <c r="AV125" s="288"/>
      <c r="AW125" s="288"/>
      <c r="AX125" s="288"/>
      <c r="AY125" s="288"/>
      <c r="AZ125" s="288"/>
      <c r="BA125" s="288"/>
      <c r="BB125" s="288"/>
      <c r="BC125" s="288"/>
      <c r="BD125" s="288"/>
      <c r="BE125" s="288"/>
      <c r="BF125" s="288"/>
      <c r="BG125" s="288"/>
      <c r="BH125" s="288"/>
      <c r="BI125" s="288"/>
      <c r="BJ125" s="288"/>
      <c r="BK125" s="288"/>
      <c r="BL125" s="288"/>
      <c r="BM125" s="288"/>
      <c r="BN125" s="288"/>
    </row>
    <row r="126" spans="1:66" s="287" customFormat="1" ht="26.25" x14ac:dyDescent="0.25">
      <c r="A126" s="299" t="s">
        <v>196</v>
      </c>
      <c r="B126" s="300" t="s">
        <v>298</v>
      </c>
      <c r="C126" s="296" t="s">
        <v>299</v>
      </c>
      <c r="D126" s="284" t="s">
        <v>408</v>
      </c>
      <c r="E126" s="284">
        <v>0</v>
      </c>
      <c r="F126" s="284">
        <v>0</v>
      </c>
      <c r="G126" s="303">
        <v>0</v>
      </c>
      <c r="H126" s="284">
        <v>0</v>
      </c>
      <c r="I126" s="303">
        <v>0</v>
      </c>
      <c r="J126" s="284">
        <v>0</v>
      </c>
      <c r="K126" s="282" t="s">
        <v>408</v>
      </c>
      <c r="L126" s="284">
        <v>0</v>
      </c>
      <c r="M126" s="284">
        <v>0</v>
      </c>
      <c r="N126" s="303">
        <v>0</v>
      </c>
      <c r="O126" s="284">
        <v>0</v>
      </c>
      <c r="P126" s="303">
        <v>0</v>
      </c>
      <c r="Q126" s="284">
        <v>0</v>
      </c>
      <c r="R126" s="303">
        <v>0</v>
      </c>
      <c r="S126" s="303">
        <v>0</v>
      </c>
      <c r="T126" s="303">
        <v>0</v>
      </c>
      <c r="U126" s="303">
        <v>0</v>
      </c>
      <c r="V126" s="303">
        <v>0</v>
      </c>
      <c r="W126" s="303">
        <v>0</v>
      </c>
      <c r="X126" s="284" t="s">
        <v>408</v>
      </c>
      <c r="AM126" s="288"/>
      <c r="AN126" s="288"/>
      <c r="AO126" s="288"/>
      <c r="AP126" s="288"/>
      <c r="AQ126" s="288"/>
      <c r="AR126" s="288"/>
      <c r="AS126" s="288"/>
      <c r="AT126" s="288"/>
      <c r="AU126" s="288"/>
      <c r="AV126" s="288"/>
      <c r="AW126" s="288"/>
      <c r="AX126" s="288"/>
      <c r="AY126" s="288"/>
      <c r="AZ126" s="288"/>
      <c r="BA126" s="288"/>
      <c r="BB126" s="288"/>
      <c r="BC126" s="288"/>
      <c r="BD126" s="288"/>
      <c r="BE126" s="288"/>
      <c r="BF126" s="288"/>
      <c r="BG126" s="288"/>
      <c r="BH126" s="288"/>
      <c r="BI126" s="288"/>
      <c r="BJ126" s="288"/>
      <c r="BK126" s="288"/>
      <c r="BL126" s="288"/>
      <c r="BM126" s="288"/>
      <c r="BN126" s="288"/>
    </row>
    <row r="127" spans="1:66" s="287" customFormat="1" ht="26.25" x14ac:dyDescent="0.25">
      <c r="A127" s="289" t="s">
        <v>196</v>
      </c>
      <c r="B127" s="300" t="s">
        <v>300</v>
      </c>
      <c r="C127" s="296" t="s">
        <v>301</v>
      </c>
      <c r="D127" s="284" t="s">
        <v>408</v>
      </c>
      <c r="E127" s="284">
        <v>0</v>
      </c>
      <c r="F127" s="284">
        <v>0</v>
      </c>
      <c r="G127" s="303">
        <v>0</v>
      </c>
      <c r="H127" s="284">
        <v>0</v>
      </c>
      <c r="I127" s="303">
        <v>0</v>
      </c>
      <c r="J127" s="284">
        <v>0</v>
      </c>
      <c r="K127" s="282" t="s">
        <v>408</v>
      </c>
      <c r="L127" s="284">
        <v>0</v>
      </c>
      <c r="M127" s="284">
        <v>0</v>
      </c>
      <c r="N127" s="303">
        <v>0</v>
      </c>
      <c r="O127" s="284">
        <v>0</v>
      </c>
      <c r="P127" s="303">
        <v>0</v>
      </c>
      <c r="Q127" s="284">
        <v>0</v>
      </c>
      <c r="R127" s="303">
        <v>0</v>
      </c>
      <c r="S127" s="303">
        <v>0</v>
      </c>
      <c r="T127" s="303">
        <v>0</v>
      </c>
      <c r="U127" s="303">
        <v>0</v>
      </c>
      <c r="V127" s="303">
        <v>0</v>
      </c>
      <c r="W127" s="303">
        <v>0</v>
      </c>
      <c r="X127" s="284" t="s">
        <v>408</v>
      </c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8"/>
      <c r="AW127" s="288"/>
      <c r="AX127" s="288"/>
      <c r="AY127" s="288"/>
      <c r="AZ127" s="288"/>
      <c r="BA127" s="288"/>
      <c r="BB127" s="288"/>
      <c r="BC127" s="288"/>
      <c r="BD127" s="288"/>
      <c r="BE127" s="288"/>
      <c r="BF127" s="288"/>
      <c r="BG127" s="288"/>
      <c r="BH127" s="288"/>
      <c r="BI127" s="288"/>
      <c r="BJ127" s="288"/>
      <c r="BK127" s="288"/>
      <c r="BL127" s="288"/>
      <c r="BM127" s="288"/>
      <c r="BN127" s="288"/>
    </row>
    <row r="128" spans="1:66" s="287" customFormat="1" ht="26.25" x14ac:dyDescent="0.25">
      <c r="A128" s="299" t="s">
        <v>196</v>
      </c>
      <c r="B128" s="300" t="s">
        <v>302</v>
      </c>
      <c r="C128" s="296" t="s">
        <v>303</v>
      </c>
      <c r="D128" s="284" t="s">
        <v>408</v>
      </c>
      <c r="E128" s="284">
        <v>0</v>
      </c>
      <c r="F128" s="284">
        <v>0</v>
      </c>
      <c r="G128" s="303">
        <v>0</v>
      </c>
      <c r="H128" s="284">
        <v>0</v>
      </c>
      <c r="I128" s="303">
        <v>0</v>
      </c>
      <c r="J128" s="284">
        <v>0</v>
      </c>
      <c r="K128" s="282" t="s">
        <v>408</v>
      </c>
      <c r="L128" s="284">
        <v>0</v>
      </c>
      <c r="M128" s="284">
        <v>0</v>
      </c>
      <c r="N128" s="303">
        <v>0</v>
      </c>
      <c r="O128" s="284">
        <v>0</v>
      </c>
      <c r="P128" s="303">
        <v>0</v>
      </c>
      <c r="Q128" s="284">
        <v>0</v>
      </c>
      <c r="R128" s="303">
        <v>0</v>
      </c>
      <c r="S128" s="303">
        <v>0</v>
      </c>
      <c r="T128" s="303">
        <v>0</v>
      </c>
      <c r="U128" s="303">
        <v>0</v>
      </c>
      <c r="V128" s="303">
        <v>0</v>
      </c>
      <c r="W128" s="303">
        <v>0</v>
      </c>
      <c r="X128" s="284" t="s">
        <v>408</v>
      </c>
      <c r="AM128" s="288"/>
      <c r="AN128" s="288"/>
      <c r="AO128" s="288"/>
      <c r="AP128" s="288"/>
      <c r="AQ128" s="288"/>
      <c r="AR128" s="288"/>
      <c r="AS128" s="288"/>
      <c r="AT128" s="288"/>
      <c r="AU128" s="288"/>
      <c r="AV128" s="288"/>
      <c r="AW128" s="288"/>
      <c r="AX128" s="288"/>
      <c r="AY128" s="288"/>
      <c r="AZ128" s="288"/>
      <c r="BA128" s="288"/>
      <c r="BB128" s="288"/>
      <c r="BC128" s="288"/>
      <c r="BD128" s="288"/>
      <c r="BE128" s="288"/>
      <c r="BF128" s="288"/>
      <c r="BG128" s="288"/>
      <c r="BH128" s="288"/>
      <c r="BI128" s="288"/>
      <c r="BJ128" s="288"/>
      <c r="BK128" s="288"/>
      <c r="BL128" s="288"/>
      <c r="BM128" s="288"/>
      <c r="BN128" s="288"/>
    </row>
    <row r="129" spans="1:66" s="287" customFormat="1" ht="26.25" x14ac:dyDescent="0.25">
      <c r="A129" s="289" t="s">
        <v>196</v>
      </c>
      <c r="B129" s="300" t="s">
        <v>304</v>
      </c>
      <c r="C129" s="296" t="s">
        <v>305</v>
      </c>
      <c r="D129" s="284" t="s">
        <v>408</v>
      </c>
      <c r="E129" s="284">
        <v>0</v>
      </c>
      <c r="F129" s="284">
        <v>0</v>
      </c>
      <c r="G129" s="303">
        <v>0</v>
      </c>
      <c r="H129" s="284">
        <v>0</v>
      </c>
      <c r="I129" s="303">
        <v>0</v>
      </c>
      <c r="J129" s="284">
        <v>0</v>
      </c>
      <c r="K129" s="282" t="s">
        <v>408</v>
      </c>
      <c r="L129" s="284">
        <v>0</v>
      </c>
      <c r="M129" s="284">
        <v>0</v>
      </c>
      <c r="N129" s="303">
        <v>0</v>
      </c>
      <c r="O129" s="284">
        <v>0</v>
      </c>
      <c r="P129" s="303">
        <v>0</v>
      </c>
      <c r="Q129" s="284">
        <v>0</v>
      </c>
      <c r="R129" s="303">
        <v>0</v>
      </c>
      <c r="S129" s="303">
        <v>0</v>
      </c>
      <c r="T129" s="303">
        <v>0</v>
      </c>
      <c r="U129" s="303">
        <v>0</v>
      </c>
      <c r="V129" s="303">
        <v>0</v>
      </c>
      <c r="W129" s="303">
        <v>0</v>
      </c>
      <c r="X129" s="284" t="s">
        <v>408</v>
      </c>
      <c r="AM129" s="288"/>
      <c r="AN129" s="288"/>
      <c r="AO129" s="288"/>
      <c r="AP129" s="288"/>
      <c r="AQ129" s="288"/>
      <c r="AR129" s="288"/>
      <c r="AS129" s="288"/>
      <c r="AT129" s="288"/>
      <c r="AU129" s="288"/>
      <c r="AV129" s="288"/>
      <c r="AW129" s="288"/>
      <c r="AX129" s="288"/>
      <c r="AY129" s="288"/>
      <c r="AZ129" s="288"/>
      <c r="BA129" s="288"/>
      <c r="BB129" s="288"/>
      <c r="BC129" s="288"/>
      <c r="BD129" s="288"/>
      <c r="BE129" s="288"/>
      <c r="BF129" s="288"/>
      <c r="BG129" s="288"/>
      <c r="BH129" s="288"/>
      <c r="BI129" s="288"/>
      <c r="BJ129" s="288"/>
      <c r="BK129" s="288"/>
      <c r="BL129" s="288"/>
      <c r="BM129" s="288"/>
      <c r="BN129" s="288"/>
    </row>
    <row r="130" spans="1:66" s="287" customFormat="1" ht="26.25" x14ac:dyDescent="0.25">
      <c r="A130" s="299" t="s">
        <v>196</v>
      </c>
      <c r="B130" s="300" t="s">
        <v>306</v>
      </c>
      <c r="C130" s="296" t="s">
        <v>307</v>
      </c>
      <c r="D130" s="284" t="s">
        <v>408</v>
      </c>
      <c r="E130" s="284">
        <v>0</v>
      </c>
      <c r="F130" s="284">
        <v>0</v>
      </c>
      <c r="G130" s="303">
        <v>0</v>
      </c>
      <c r="H130" s="284">
        <v>0</v>
      </c>
      <c r="I130" s="303">
        <v>0</v>
      </c>
      <c r="J130" s="284">
        <v>0</v>
      </c>
      <c r="K130" s="282" t="s">
        <v>408</v>
      </c>
      <c r="L130" s="284">
        <v>0</v>
      </c>
      <c r="M130" s="284">
        <v>0</v>
      </c>
      <c r="N130" s="303">
        <v>0</v>
      </c>
      <c r="O130" s="284">
        <v>0</v>
      </c>
      <c r="P130" s="303">
        <v>0</v>
      </c>
      <c r="Q130" s="284">
        <v>0</v>
      </c>
      <c r="R130" s="303">
        <v>0</v>
      </c>
      <c r="S130" s="303">
        <v>0</v>
      </c>
      <c r="T130" s="303">
        <v>0</v>
      </c>
      <c r="U130" s="303">
        <v>0</v>
      </c>
      <c r="V130" s="303">
        <v>0</v>
      </c>
      <c r="W130" s="303">
        <v>0</v>
      </c>
      <c r="X130" s="284" t="s">
        <v>408</v>
      </c>
      <c r="AM130" s="288"/>
      <c r="AN130" s="288"/>
      <c r="AO130" s="288"/>
      <c r="AP130" s="288"/>
      <c r="AQ130" s="288"/>
      <c r="AR130" s="288"/>
      <c r="AS130" s="288"/>
      <c r="AT130" s="288"/>
      <c r="AU130" s="288"/>
      <c r="AV130" s="288"/>
      <c r="AW130" s="288"/>
      <c r="AX130" s="288"/>
      <c r="AY130" s="288"/>
      <c r="AZ130" s="288"/>
      <c r="BA130" s="288"/>
      <c r="BB130" s="288"/>
      <c r="BC130" s="288"/>
      <c r="BD130" s="288"/>
      <c r="BE130" s="288"/>
      <c r="BF130" s="288"/>
      <c r="BG130" s="288"/>
      <c r="BH130" s="288"/>
      <c r="BI130" s="288"/>
      <c r="BJ130" s="288"/>
      <c r="BK130" s="288"/>
      <c r="BL130" s="288"/>
      <c r="BM130" s="288"/>
      <c r="BN130" s="288"/>
    </row>
    <row r="131" spans="1:66" s="287" customFormat="1" ht="26.25" x14ac:dyDescent="0.25">
      <c r="A131" s="289" t="s">
        <v>196</v>
      </c>
      <c r="B131" s="300" t="s">
        <v>308</v>
      </c>
      <c r="C131" s="296" t="s">
        <v>309</v>
      </c>
      <c r="D131" s="284" t="s">
        <v>408</v>
      </c>
      <c r="E131" s="284">
        <v>0</v>
      </c>
      <c r="F131" s="284">
        <v>0</v>
      </c>
      <c r="G131" s="303">
        <v>0</v>
      </c>
      <c r="H131" s="284">
        <v>0</v>
      </c>
      <c r="I131" s="303">
        <v>0</v>
      </c>
      <c r="J131" s="284">
        <v>0</v>
      </c>
      <c r="K131" s="282" t="s">
        <v>408</v>
      </c>
      <c r="L131" s="284">
        <v>0</v>
      </c>
      <c r="M131" s="284">
        <v>0</v>
      </c>
      <c r="N131" s="303">
        <v>0</v>
      </c>
      <c r="O131" s="284">
        <v>0</v>
      </c>
      <c r="P131" s="303">
        <v>0</v>
      </c>
      <c r="Q131" s="284">
        <v>0</v>
      </c>
      <c r="R131" s="303">
        <v>0</v>
      </c>
      <c r="S131" s="303">
        <v>0</v>
      </c>
      <c r="T131" s="303">
        <v>0</v>
      </c>
      <c r="U131" s="303">
        <v>0</v>
      </c>
      <c r="V131" s="303">
        <v>0</v>
      </c>
      <c r="W131" s="303">
        <v>0</v>
      </c>
      <c r="X131" s="284" t="s">
        <v>408</v>
      </c>
      <c r="AM131" s="288"/>
      <c r="AN131" s="288"/>
      <c r="AO131" s="288"/>
      <c r="AP131" s="288"/>
      <c r="AQ131" s="288"/>
      <c r="AR131" s="288"/>
      <c r="AS131" s="288"/>
      <c r="AT131" s="288"/>
      <c r="AU131" s="288"/>
      <c r="AV131" s="288"/>
      <c r="AW131" s="288"/>
      <c r="AX131" s="288"/>
      <c r="AY131" s="288"/>
      <c r="AZ131" s="288"/>
      <c r="BA131" s="288"/>
      <c r="BB131" s="288"/>
      <c r="BC131" s="288"/>
      <c r="BD131" s="288"/>
      <c r="BE131" s="288"/>
      <c r="BF131" s="288"/>
      <c r="BG131" s="288"/>
      <c r="BH131" s="288"/>
      <c r="BI131" s="288"/>
      <c r="BJ131" s="288"/>
      <c r="BK131" s="288"/>
      <c r="BL131" s="288"/>
      <c r="BM131" s="288"/>
      <c r="BN131" s="288"/>
    </row>
    <row r="132" spans="1:66" s="287" customFormat="1" ht="26.25" x14ac:dyDescent="0.25">
      <c r="A132" s="299" t="s">
        <v>196</v>
      </c>
      <c r="B132" s="300" t="s">
        <v>310</v>
      </c>
      <c r="C132" s="296" t="s">
        <v>311</v>
      </c>
      <c r="D132" s="284" t="s">
        <v>408</v>
      </c>
      <c r="E132" s="284">
        <v>0</v>
      </c>
      <c r="F132" s="284">
        <v>0</v>
      </c>
      <c r="G132" s="303">
        <v>0</v>
      </c>
      <c r="H132" s="284">
        <v>0</v>
      </c>
      <c r="I132" s="303">
        <v>0</v>
      </c>
      <c r="J132" s="284">
        <v>0</v>
      </c>
      <c r="K132" s="282" t="s">
        <v>408</v>
      </c>
      <c r="L132" s="284">
        <v>0</v>
      </c>
      <c r="M132" s="284">
        <v>0</v>
      </c>
      <c r="N132" s="303">
        <v>0</v>
      </c>
      <c r="O132" s="284">
        <v>0</v>
      </c>
      <c r="P132" s="303">
        <v>0</v>
      </c>
      <c r="Q132" s="284">
        <v>0</v>
      </c>
      <c r="R132" s="303">
        <v>0</v>
      </c>
      <c r="S132" s="303">
        <v>0</v>
      </c>
      <c r="T132" s="303">
        <v>0</v>
      </c>
      <c r="U132" s="303">
        <v>0</v>
      </c>
      <c r="V132" s="303">
        <v>0</v>
      </c>
      <c r="W132" s="303">
        <v>0</v>
      </c>
      <c r="X132" s="284" t="s">
        <v>408</v>
      </c>
      <c r="AM132" s="288"/>
      <c r="AN132" s="288"/>
      <c r="AO132" s="288"/>
      <c r="AP132" s="288"/>
      <c r="AQ132" s="288"/>
      <c r="AR132" s="288"/>
      <c r="AS132" s="288"/>
      <c r="AT132" s="288"/>
      <c r="AU132" s="288"/>
      <c r="AV132" s="288"/>
      <c r="AW132" s="288"/>
      <c r="AX132" s="288"/>
      <c r="AY132" s="288"/>
      <c r="AZ132" s="288"/>
      <c r="BA132" s="288"/>
      <c r="BB132" s="288"/>
      <c r="BC132" s="288"/>
      <c r="BD132" s="288"/>
      <c r="BE132" s="288"/>
      <c r="BF132" s="288"/>
      <c r="BG132" s="288"/>
      <c r="BH132" s="288"/>
      <c r="BI132" s="288"/>
      <c r="BJ132" s="288"/>
      <c r="BK132" s="288"/>
      <c r="BL132" s="288"/>
      <c r="BM132" s="288"/>
      <c r="BN132" s="288"/>
    </row>
    <row r="133" spans="1:66" s="287" customFormat="1" ht="26.25" x14ac:dyDescent="0.25">
      <c r="A133" s="289" t="s">
        <v>196</v>
      </c>
      <c r="B133" s="300" t="s">
        <v>312</v>
      </c>
      <c r="C133" s="296" t="s">
        <v>313</v>
      </c>
      <c r="D133" s="284" t="s">
        <v>408</v>
      </c>
      <c r="E133" s="284">
        <v>0</v>
      </c>
      <c r="F133" s="284">
        <v>0</v>
      </c>
      <c r="G133" s="303">
        <v>0</v>
      </c>
      <c r="H133" s="284">
        <v>0</v>
      </c>
      <c r="I133" s="303">
        <v>0</v>
      </c>
      <c r="J133" s="284">
        <v>0</v>
      </c>
      <c r="K133" s="282" t="s">
        <v>408</v>
      </c>
      <c r="L133" s="284">
        <v>0</v>
      </c>
      <c r="M133" s="284">
        <v>0</v>
      </c>
      <c r="N133" s="303">
        <v>0</v>
      </c>
      <c r="O133" s="284">
        <v>0</v>
      </c>
      <c r="P133" s="303">
        <v>0</v>
      </c>
      <c r="Q133" s="284">
        <v>0</v>
      </c>
      <c r="R133" s="303">
        <v>0</v>
      </c>
      <c r="S133" s="303">
        <v>0</v>
      </c>
      <c r="T133" s="303">
        <v>0</v>
      </c>
      <c r="U133" s="303">
        <v>0</v>
      </c>
      <c r="V133" s="303">
        <v>0</v>
      </c>
      <c r="W133" s="303">
        <v>0</v>
      </c>
      <c r="X133" s="284" t="s">
        <v>408</v>
      </c>
      <c r="AM133" s="288"/>
      <c r="AN133" s="288"/>
      <c r="AO133" s="288"/>
      <c r="AP133" s="288"/>
      <c r="AQ133" s="288"/>
      <c r="AR133" s="288"/>
      <c r="AS133" s="288"/>
      <c r="AT133" s="288"/>
      <c r="AU133" s="288"/>
      <c r="AV133" s="288"/>
      <c r="AW133" s="288"/>
      <c r="AX133" s="288"/>
      <c r="AY133" s="288"/>
      <c r="AZ133" s="288"/>
      <c r="BA133" s="288"/>
      <c r="BB133" s="288"/>
      <c r="BC133" s="288"/>
      <c r="BD133" s="288"/>
      <c r="BE133" s="288"/>
      <c r="BF133" s="288"/>
      <c r="BG133" s="288"/>
      <c r="BH133" s="288"/>
      <c r="BI133" s="288"/>
      <c r="BJ133" s="288"/>
      <c r="BK133" s="288"/>
      <c r="BL133" s="288"/>
      <c r="BM133" s="288"/>
      <c r="BN133" s="288"/>
    </row>
    <row r="134" spans="1:66" s="287" customFormat="1" ht="26.25" x14ac:dyDescent="0.25">
      <c r="A134" s="299" t="s">
        <v>196</v>
      </c>
      <c r="B134" s="300" t="s">
        <v>314</v>
      </c>
      <c r="C134" s="296" t="s">
        <v>315</v>
      </c>
      <c r="D134" s="284" t="s">
        <v>408</v>
      </c>
      <c r="E134" s="284">
        <v>0</v>
      </c>
      <c r="F134" s="284">
        <v>0</v>
      </c>
      <c r="G134" s="303">
        <v>0</v>
      </c>
      <c r="H134" s="284">
        <v>0</v>
      </c>
      <c r="I134" s="303">
        <v>0</v>
      </c>
      <c r="J134" s="284">
        <v>0</v>
      </c>
      <c r="K134" s="282" t="s">
        <v>408</v>
      </c>
      <c r="L134" s="284">
        <v>0</v>
      </c>
      <c r="M134" s="284">
        <v>0</v>
      </c>
      <c r="N134" s="303">
        <v>0</v>
      </c>
      <c r="O134" s="284">
        <v>0</v>
      </c>
      <c r="P134" s="303">
        <v>0</v>
      </c>
      <c r="Q134" s="284">
        <v>0</v>
      </c>
      <c r="R134" s="303">
        <v>0</v>
      </c>
      <c r="S134" s="303">
        <v>0</v>
      </c>
      <c r="T134" s="303">
        <v>0</v>
      </c>
      <c r="U134" s="303">
        <v>0</v>
      </c>
      <c r="V134" s="303">
        <v>0</v>
      </c>
      <c r="W134" s="303">
        <v>0</v>
      </c>
      <c r="X134" s="284" t="s">
        <v>408</v>
      </c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  <c r="BI134" s="288"/>
      <c r="BJ134" s="288"/>
      <c r="BK134" s="288"/>
      <c r="BL134" s="288"/>
      <c r="BM134" s="288"/>
      <c r="BN134" s="288"/>
    </row>
    <row r="135" spans="1:66" s="287" customFormat="1" ht="26.25" x14ac:dyDescent="0.25">
      <c r="A135" s="289" t="s">
        <v>196</v>
      </c>
      <c r="B135" s="300" t="s">
        <v>316</v>
      </c>
      <c r="C135" s="296" t="s">
        <v>317</v>
      </c>
      <c r="D135" s="284" t="s">
        <v>408</v>
      </c>
      <c r="E135" s="284">
        <v>0</v>
      </c>
      <c r="F135" s="284">
        <v>0</v>
      </c>
      <c r="G135" s="303">
        <v>0</v>
      </c>
      <c r="H135" s="284">
        <v>0</v>
      </c>
      <c r="I135" s="303">
        <v>0</v>
      </c>
      <c r="J135" s="284">
        <v>0</v>
      </c>
      <c r="K135" s="282" t="s">
        <v>408</v>
      </c>
      <c r="L135" s="284">
        <v>0</v>
      </c>
      <c r="M135" s="284">
        <v>0</v>
      </c>
      <c r="N135" s="303">
        <v>0</v>
      </c>
      <c r="O135" s="284">
        <v>0</v>
      </c>
      <c r="P135" s="303">
        <v>0</v>
      </c>
      <c r="Q135" s="284">
        <v>0</v>
      </c>
      <c r="R135" s="303">
        <v>0</v>
      </c>
      <c r="S135" s="303">
        <v>0</v>
      </c>
      <c r="T135" s="303">
        <v>0</v>
      </c>
      <c r="U135" s="303">
        <v>0</v>
      </c>
      <c r="V135" s="303">
        <v>0</v>
      </c>
      <c r="W135" s="303">
        <v>0</v>
      </c>
      <c r="X135" s="284" t="s">
        <v>408</v>
      </c>
      <c r="AM135" s="288"/>
      <c r="AN135" s="288"/>
      <c r="AO135" s="288"/>
      <c r="AP135" s="288"/>
      <c r="AQ135" s="288"/>
      <c r="AR135" s="288"/>
      <c r="AS135" s="288"/>
      <c r="AT135" s="288"/>
      <c r="AU135" s="288"/>
      <c r="AV135" s="288"/>
      <c r="AW135" s="288"/>
      <c r="AX135" s="288"/>
      <c r="AY135" s="288"/>
      <c r="AZ135" s="288"/>
      <c r="BA135" s="288"/>
      <c r="BB135" s="288"/>
      <c r="BC135" s="288"/>
      <c r="BD135" s="288"/>
      <c r="BE135" s="288"/>
      <c r="BF135" s="288"/>
      <c r="BG135" s="288"/>
      <c r="BH135" s="288"/>
      <c r="BI135" s="288"/>
      <c r="BJ135" s="288"/>
      <c r="BK135" s="288"/>
      <c r="BL135" s="288"/>
      <c r="BM135" s="288"/>
      <c r="BN135" s="288"/>
    </row>
    <row r="136" spans="1:66" s="287" customFormat="1" ht="26.25" x14ac:dyDescent="0.25">
      <c r="A136" s="299" t="s">
        <v>196</v>
      </c>
      <c r="B136" s="300" t="s">
        <v>318</v>
      </c>
      <c r="C136" s="296" t="s">
        <v>319</v>
      </c>
      <c r="D136" s="284" t="s">
        <v>408</v>
      </c>
      <c r="E136" s="284">
        <v>0</v>
      </c>
      <c r="F136" s="284">
        <v>0</v>
      </c>
      <c r="G136" s="303">
        <v>0</v>
      </c>
      <c r="H136" s="284">
        <v>0</v>
      </c>
      <c r="I136" s="303">
        <v>0</v>
      </c>
      <c r="J136" s="284">
        <v>0</v>
      </c>
      <c r="K136" s="282" t="s">
        <v>408</v>
      </c>
      <c r="L136" s="284">
        <v>0</v>
      </c>
      <c r="M136" s="284">
        <v>0</v>
      </c>
      <c r="N136" s="303">
        <v>0</v>
      </c>
      <c r="O136" s="284">
        <v>0</v>
      </c>
      <c r="P136" s="303">
        <v>0</v>
      </c>
      <c r="Q136" s="284">
        <v>0</v>
      </c>
      <c r="R136" s="303">
        <v>0</v>
      </c>
      <c r="S136" s="303">
        <v>0</v>
      </c>
      <c r="T136" s="303">
        <v>0</v>
      </c>
      <c r="U136" s="303">
        <v>0</v>
      </c>
      <c r="V136" s="303">
        <v>0</v>
      </c>
      <c r="W136" s="303">
        <v>0</v>
      </c>
      <c r="X136" s="284" t="s">
        <v>408</v>
      </c>
      <c r="AM136" s="288"/>
      <c r="AN136" s="288"/>
      <c r="AO136" s="288"/>
      <c r="AP136" s="288"/>
      <c r="AQ136" s="288"/>
      <c r="AR136" s="288"/>
      <c r="AS136" s="288"/>
      <c r="AT136" s="288"/>
      <c r="AU136" s="288"/>
      <c r="AV136" s="288"/>
      <c r="AW136" s="288"/>
      <c r="AX136" s="288"/>
      <c r="AY136" s="288"/>
      <c r="AZ136" s="288"/>
      <c r="BA136" s="288"/>
      <c r="BB136" s="288"/>
      <c r="BC136" s="288"/>
      <c r="BD136" s="288"/>
      <c r="BE136" s="288"/>
      <c r="BF136" s="288"/>
      <c r="BG136" s="288"/>
      <c r="BH136" s="288"/>
      <c r="BI136" s="288"/>
      <c r="BJ136" s="288"/>
      <c r="BK136" s="288"/>
      <c r="BL136" s="288"/>
      <c r="BM136" s="288"/>
      <c r="BN136" s="288"/>
    </row>
    <row r="137" spans="1:66" s="287" customFormat="1" ht="26.25" x14ac:dyDescent="0.25">
      <c r="A137" s="289" t="s">
        <v>196</v>
      </c>
      <c r="B137" s="300" t="s">
        <v>320</v>
      </c>
      <c r="C137" s="296" t="s">
        <v>321</v>
      </c>
      <c r="D137" s="284" t="s">
        <v>408</v>
      </c>
      <c r="E137" s="284">
        <v>0</v>
      </c>
      <c r="F137" s="284">
        <v>0</v>
      </c>
      <c r="G137" s="303">
        <v>0</v>
      </c>
      <c r="H137" s="284">
        <v>0</v>
      </c>
      <c r="I137" s="303">
        <v>0</v>
      </c>
      <c r="J137" s="284">
        <v>0</v>
      </c>
      <c r="K137" s="282" t="s">
        <v>408</v>
      </c>
      <c r="L137" s="284">
        <v>0</v>
      </c>
      <c r="M137" s="284">
        <v>0</v>
      </c>
      <c r="N137" s="303">
        <v>0</v>
      </c>
      <c r="O137" s="284">
        <v>0</v>
      </c>
      <c r="P137" s="303">
        <v>0</v>
      </c>
      <c r="Q137" s="284">
        <v>0</v>
      </c>
      <c r="R137" s="303">
        <v>0</v>
      </c>
      <c r="S137" s="303">
        <v>0</v>
      </c>
      <c r="T137" s="303">
        <v>0</v>
      </c>
      <c r="U137" s="303">
        <v>0</v>
      </c>
      <c r="V137" s="303">
        <v>0</v>
      </c>
      <c r="W137" s="303">
        <v>0</v>
      </c>
      <c r="X137" s="284" t="s">
        <v>408</v>
      </c>
      <c r="AM137" s="288"/>
      <c r="AN137" s="288"/>
      <c r="AO137" s="288"/>
      <c r="AP137" s="288"/>
      <c r="AQ137" s="288"/>
      <c r="AR137" s="288"/>
      <c r="AS137" s="288"/>
      <c r="AT137" s="288"/>
      <c r="AU137" s="288"/>
      <c r="AV137" s="288"/>
      <c r="AW137" s="288"/>
      <c r="AX137" s="288"/>
      <c r="AY137" s="288"/>
      <c r="AZ137" s="288"/>
      <c r="BA137" s="288"/>
      <c r="BB137" s="288"/>
      <c r="BC137" s="288"/>
      <c r="BD137" s="288"/>
      <c r="BE137" s="288"/>
      <c r="BF137" s="288"/>
      <c r="BG137" s="288"/>
      <c r="BH137" s="288"/>
      <c r="BI137" s="288"/>
      <c r="BJ137" s="288"/>
      <c r="BK137" s="288"/>
      <c r="BL137" s="288"/>
      <c r="BM137" s="288"/>
      <c r="BN137" s="288"/>
    </row>
    <row r="138" spans="1:66" s="287" customFormat="1" ht="26.25" x14ac:dyDescent="0.25">
      <c r="A138" s="299" t="s">
        <v>196</v>
      </c>
      <c r="B138" s="300" t="s">
        <v>322</v>
      </c>
      <c r="C138" s="296" t="s">
        <v>323</v>
      </c>
      <c r="D138" s="284" t="s">
        <v>408</v>
      </c>
      <c r="E138" s="284">
        <v>0</v>
      </c>
      <c r="F138" s="284">
        <v>0</v>
      </c>
      <c r="G138" s="303">
        <v>0</v>
      </c>
      <c r="H138" s="284">
        <v>0</v>
      </c>
      <c r="I138" s="303">
        <v>0</v>
      </c>
      <c r="J138" s="284">
        <v>0</v>
      </c>
      <c r="K138" s="282" t="s">
        <v>408</v>
      </c>
      <c r="L138" s="284">
        <v>0</v>
      </c>
      <c r="M138" s="284">
        <v>0</v>
      </c>
      <c r="N138" s="303">
        <v>0</v>
      </c>
      <c r="O138" s="284">
        <v>0</v>
      </c>
      <c r="P138" s="303">
        <v>0</v>
      </c>
      <c r="Q138" s="284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284" t="s">
        <v>408</v>
      </c>
      <c r="AM138" s="288"/>
      <c r="AN138" s="288"/>
      <c r="AO138" s="288"/>
      <c r="AP138" s="288"/>
      <c r="AQ138" s="288"/>
      <c r="AR138" s="288"/>
      <c r="AS138" s="288"/>
      <c r="AT138" s="288"/>
      <c r="AU138" s="288"/>
      <c r="AV138" s="288"/>
      <c r="AW138" s="288"/>
      <c r="AX138" s="288"/>
      <c r="AY138" s="288"/>
      <c r="AZ138" s="288"/>
      <c r="BA138" s="288"/>
      <c r="BB138" s="288"/>
      <c r="BC138" s="288"/>
      <c r="BD138" s="288"/>
      <c r="BE138" s="288"/>
      <c r="BF138" s="288"/>
      <c r="BG138" s="288"/>
      <c r="BH138" s="288"/>
      <c r="BI138" s="288"/>
      <c r="BJ138" s="288"/>
      <c r="BK138" s="288"/>
      <c r="BL138" s="288"/>
      <c r="BM138" s="288"/>
      <c r="BN138" s="288"/>
    </row>
    <row r="139" spans="1:66" s="287" customFormat="1" ht="26.25" x14ac:dyDescent="0.25">
      <c r="A139" s="289" t="s">
        <v>196</v>
      </c>
      <c r="B139" s="300" t="s">
        <v>324</v>
      </c>
      <c r="C139" s="296" t="s">
        <v>325</v>
      </c>
      <c r="D139" s="284" t="s">
        <v>408</v>
      </c>
      <c r="E139" s="284">
        <v>0</v>
      </c>
      <c r="F139" s="284">
        <v>0</v>
      </c>
      <c r="G139" s="303">
        <v>0</v>
      </c>
      <c r="H139" s="284">
        <v>0</v>
      </c>
      <c r="I139" s="303">
        <v>0</v>
      </c>
      <c r="J139" s="284">
        <v>0</v>
      </c>
      <c r="K139" s="282" t="s">
        <v>408</v>
      </c>
      <c r="L139" s="284">
        <v>0</v>
      </c>
      <c r="M139" s="284">
        <v>0</v>
      </c>
      <c r="N139" s="303">
        <v>0</v>
      </c>
      <c r="O139" s="284">
        <v>0</v>
      </c>
      <c r="P139" s="303">
        <v>0</v>
      </c>
      <c r="Q139" s="284">
        <v>0</v>
      </c>
      <c r="R139" s="303">
        <v>0</v>
      </c>
      <c r="S139" s="303">
        <v>0</v>
      </c>
      <c r="T139" s="303">
        <v>0</v>
      </c>
      <c r="U139" s="303">
        <v>0</v>
      </c>
      <c r="V139" s="303">
        <v>0</v>
      </c>
      <c r="W139" s="303">
        <v>0</v>
      </c>
      <c r="X139" s="284" t="s">
        <v>408</v>
      </c>
      <c r="AM139" s="288"/>
      <c r="AN139" s="288"/>
      <c r="AO139" s="288"/>
      <c r="AP139" s="288"/>
      <c r="AQ139" s="288"/>
      <c r="AR139" s="288"/>
      <c r="AS139" s="288"/>
      <c r="AT139" s="288"/>
      <c r="AU139" s="288"/>
      <c r="AV139" s="288"/>
      <c r="AW139" s="288"/>
      <c r="AX139" s="288"/>
      <c r="AY139" s="288"/>
      <c r="AZ139" s="288"/>
      <c r="BA139" s="288"/>
      <c r="BB139" s="288"/>
      <c r="BC139" s="288"/>
      <c r="BD139" s="288"/>
      <c r="BE139" s="288"/>
      <c r="BF139" s="288"/>
      <c r="BG139" s="288"/>
      <c r="BH139" s="288"/>
      <c r="BI139" s="288"/>
      <c r="BJ139" s="288"/>
      <c r="BK139" s="288"/>
      <c r="BL139" s="288"/>
      <c r="BM139" s="288"/>
      <c r="BN139" s="288"/>
    </row>
    <row r="140" spans="1:66" s="287" customFormat="1" ht="26.25" x14ac:dyDescent="0.25">
      <c r="A140" s="299" t="s">
        <v>196</v>
      </c>
      <c r="B140" s="300" t="s">
        <v>326</v>
      </c>
      <c r="C140" s="296" t="s">
        <v>327</v>
      </c>
      <c r="D140" s="284" t="s">
        <v>408</v>
      </c>
      <c r="E140" s="284">
        <v>0</v>
      </c>
      <c r="F140" s="284">
        <v>0</v>
      </c>
      <c r="G140" s="303">
        <v>0</v>
      </c>
      <c r="H140" s="284">
        <v>0</v>
      </c>
      <c r="I140" s="303">
        <v>0</v>
      </c>
      <c r="J140" s="284">
        <v>0</v>
      </c>
      <c r="K140" s="282" t="s">
        <v>408</v>
      </c>
      <c r="L140" s="284">
        <v>0</v>
      </c>
      <c r="M140" s="284">
        <v>0</v>
      </c>
      <c r="N140" s="303">
        <v>0</v>
      </c>
      <c r="O140" s="284">
        <v>0</v>
      </c>
      <c r="P140" s="303">
        <v>0</v>
      </c>
      <c r="Q140" s="284">
        <v>0</v>
      </c>
      <c r="R140" s="303">
        <v>0</v>
      </c>
      <c r="S140" s="303">
        <v>0</v>
      </c>
      <c r="T140" s="303">
        <v>0</v>
      </c>
      <c r="U140" s="303">
        <v>0</v>
      </c>
      <c r="V140" s="303">
        <v>0</v>
      </c>
      <c r="W140" s="303">
        <v>0</v>
      </c>
      <c r="X140" s="284" t="s">
        <v>408</v>
      </c>
      <c r="AM140" s="288"/>
      <c r="AN140" s="288"/>
      <c r="AO140" s="288"/>
      <c r="AP140" s="288"/>
      <c r="AQ140" s="288"/>
      <c r="AR140" s="288"/>
      <c r="AS140" s="288"/>
      <c r="AT140" s="288"/>
      <c r="AU140" s="288"/>
      <c r="AV140" s="288"/>
      <c r="AW140" s="288"/>
      <c r="AX140" s="288"/>
      <c r="AY140" s="288"/>
      <c r="AZ140" s="288"/>
      <c r="BA140" s="288"/>
      <c r="BB140" s="288"/>
      <c r="BC140" s="288"/>
      <c r="BD140" s="288"/>
      <c r="BE140" s="288"/>
      <c r="BF140" s="288"/>
      <c r="BG140" s="288"/>
      <c r="BH140" s="288"/>
      <c r="BI140" s="288"/>
      <c r="BJ140" s="288"/>
      <c r="BK140" s="288"/>
      <c r="BL140" s="288"/>
      <c r="BM140" s="288"/>
      <c r="BN140" s="288"/>
    </row>
    <row r="141" spans="1:66" s="287" customFormat="1" ht="26.25" x14ac:dyDescent="0.25">
      <c r="A141" s="289" t="s">
        <v>196</v>
      </c>
      <c r="B141" s="300" t="s">
        <v>328</v>
      </c>
      <c r="C141" s="296" t="s">
        <v>329</v>
      </c>
      <c r="D141" s="284" t="s">
        <v>408</v>
      </c>
      <c r="E141" s="284">
        <v>0</v>
      </c>
      <c r="F141" s="284">
        <v>0</v>
      </c>
      <c r="G141" s="303">
        <v>0</v>
      </c>
      <c r="H141" s="284">
        <v>0</v>
      </c>
      <c r="I141" s="303">
        <v>0</v>
      </c>
      <c r="J141" s="284">
        <v>0</v>
      </c>
      <c r="K141" s="282" t="s">
        <v>408</v>
      </c>
      <c r="L141" s="284">
        <v>0</v>
      </c>
      <c r="M141" s="284">
        <v>0</v>
      </c>
      <c r="N141" s="303">
        <v>0</v>
      </c>
      <c r="O141" s="284">
        <v>0</v>
      </c>
      <c r="P141" s="303">
        <v>0</v>
      </c>
      <c r="Q141" s="284">
        <v>0</v>
      </c>
      <c r="R141" s="303">
        <v>0</v>
      </c>
      <c r="S141" s="303">
        <v>0</v>
      </c>
      <c r="T141" s="303">
        <v>0</v>
      </c>
      <c r="U141" s="303">
        <v>0</v>
      </c>
      <c r="V141" s="303">
        <v>0</v>
      </c>
      <c r="W141" s="303">
        <v>0</v>
      </c>
      <c r="X141" s="284" t="s">
        <v>408</v>
      </c>
      <c r="AM141" s="288"/>
      <c r="AN141" s="288"/>
      <c r="AO141" s="288"/>
      <c r="AP141" s="288"/>
      <c r="AQ141" s="288"/>
      <c r="AR141" s="288"/>
      <c r="AS141" s="288"/>
      <c r="AT141" s="288"/>
      <c r="AU141" s="288"/>
      <c r="AV141" s="288"/>
      <c r="AW141" s="288"/>
      <c r="AX141" s="288"/>
      <c r="AY141" s="288"/>
      <c r="AZ141" s="288"/>
      <c r="BA141" s="288"/>
      <c r="BB141" s="288"/>
      <c r="BC141" s="288"/>
      <c r="BD141" s="288"/>
      <c r="BE141" s="288"/>
      <c r="BF141" s="288"/>
      <c r="BG141" s="288"/>
      <c r="BH141" s="288"/>
      <c r="BI141" s="288"/>
      <c r="BJ141" s="288"/>
      <c r="BK141" s="288"/>
      <c r="BL141" s="288"/>
      <c r="BM141" s="288"/>
      <c r="BN141" s="288"/>
    </row>
    <row r="142" spans="1:66" s="287" customFormat="1" ht="26.25" x14ac:dyDescent="0.25">
      <c r="A142" s="299" t="s">
        <v>196</v>
      </c>
      <c r="B142" s="300" t="s">
        <v>330</v>
      </c>
      <c r="C142" s="296" t="s">
        <v>331</v>
      </c>
      <c r="D142" s="284" t="s">
        <v>408</v>
      </c>
      <c r="E142" s="284">
        <v>0</v>
      </c>
      <c r="F142" s="284">
        <v>0</v>
      </c>
      <c r="G142" s="303">
        <v>0</v>
      </c>
      <c r="H142" s="284">
        <v>0</v>
      </c>
      <c r="I142" s="303">
        <v>0</v>
      </c>
      <c r="J142" s="284">
        <v>0</v>
      </c>
      <c r="K142" s="282" t="s">
        <v>408</v>
      </c>
      <c r="L142" s="284">
        <v>0</v>
      </c>
      <c r="M142" s="284">
        <v>0</v>
      </c>
      <c r="N142" s="303">
        <v>0</v>
      </c>
      <c r="O142" s="284">
        <v>0</v>
      </c>
      <c r="P142" s="303">
        <v>0</v>
      </c>
      <c r="Q142" s="284">
        <v>0</v>
      </c>
      <c r="R142" s="303">
        <v>0</v>
      </c>
      <c r="S142" s="303">
        <v>0</v>
      </c>
      <c r="T142" s="303">
        <v>0</v>
      </c>
      <c r="U142" s="303">
        <v>0</v>
      </c>
      <c r="V142" s="303">
        <v>0</v>
      </c>
      <c r="W142" s="303">
        <v>0</v>
      </c>
      <c r="X142" s="284" t="s">
        <v>408</v>
      </c>
      <c r="AM142" s="288"/>
      <c r="AN142" s="288"/>
      <c r="AO142" s="288"/>
      <c r="AP142" s="288"/>
      <c r="AQ142" s="288"/>
      <c r="AR142" s="288"/>
      <c r="AS142" s="288"/>
      <c r="AT142" s="288"/>
      <c r="AU142" s="288"/>
      <c r="AV142" s="288"/>
      <c r="AW142" s="288"/>
      <c r="AX142" s="288"/>
      <c r="AY142" s="288"/>
      <c r="AZ142" s="288"/>
      <c r="BA142" s="288"/>
      <c r="BB142" s="288"/>
      <c r="BC142" s="288"/>
      <c r="BD142" s="288"/>
      <c r="BE142" s="288"/>
      <c r="BF142" s="288"/>
      <c r="BG142" s="288"/>
      <c r="BH142" s="288"/>
      <c r="BI142" s="288"/>
      <c r="BJ142" s="288"/>
      <c r="BK142" s="288"/>
      <c r="BL142" s="288"/>
      <c r="BM142" s="288"/>
      <c r="BN142" s="288"/>
    </row>
    <row r="143" spans="1:66" s="287" customFormat="1" ht="26.25" x14ac:dyDescent="0.25">
      <c r="A143" s="289" t="s">
        <v>196</v>
      </c>
      <c r="B143" s="300" t="s">
        <v>332</v>
      </c>
      <c r="C143" s="296" t="s">
        <v>333</v>
      </c>
      <c r="D143" s="284" t="s">
        <v>408</v>
      </c>
      <c r="E143" s="284">
        <v>0</v>
      </c>
      <c r="F143" s="284">
        <v>0</v>
      </c>
      <c r="G143" s="303">
        <v>0</v>
      </c>
      <c r="H143" s="284">
        <v>0</v>
      </c>
      <c r="I143" s="303">
        <v>0</v>
      </c>
      <c r="J143" s="284">
        <v>0</v>
      </c>
      <c r="K143" s="282" t="s">
        <v>408</v>
      </c>
      <c r="L143" s="284">
        <v>0</v>
      </c>
      <c r="M143" s="284">
        <v>0</v>
      </c>
      <c r="N143" s="303">
        <v>0</v>
      </c>
      <c r="O143" s="284">
        <v>0</v>
      </c>
      <c r="P143" s="303">
        <v>0</v>
      </c>
      <c r="Q143" s="284">
        <v>0</v>
      </c>
      <c r="R143" s="303">
        <v>0</v>
      </c>
      <c r="S143" s="303">
        <v>0</v>
      </c>
      <c r="T143" s="303">
        <v>0</v>
      </c>
      <c r="U143" s="303">
        <v>0</v>
      </c>
      <c r="V143" s="303">
        <v>0</v>
      </c>
      <c r="W143" s="303">
        <v>0</v>
      </c>
      <c r="X143" s="284" t="s">
        <v>408</v>
      </c>
      <c r="AM143" s="288"/>
      <c r="AN143" s="288"/>
      <c r="AO143" s="288"/>
      <c r="AP143" s="288"/>
      <c r="AQ143" s="288"/>
      <c r="AR143" s="288"/>
      <c r="AS143" s="288"/>
      <c r="AT143" s="288"/>
      <c r="AU143" s="288"/>
      <c r="AV143" s="288"/>
      <c r="AW143" s="288"/>
      <c r="AX143" s="288"/>
      <c r="AY143" s="288"/>
      <c r="AZ143" s="288"/>
      <c r="BA143" s="288"/>
      <c r="BB143" s="288"/>
      <c r="BC143" s="288"/>
      <c r="BD143" s="288"/>
      <c r="BE143" s="288"/>
      <c r="BF143" s="288"/>
      <c r="BG143" s="288"/>
      <c r="BH143" s="288"/>
      <c r="BI143" s="288"/>
      <c r="BJ143" s="288"/>
      <c r="BK143" s="288"/>
      <c r="BL143" s="288"/>
      <c r="BM143" s="288"/>
      <c r="BN143" s="288"/>
    </row>
    <row r="144" spans="1:66" s="287" customFormat="1" ht="26.25" x14ac:dyDescent="0.25">
      <c r="A144" s="299" t="s">
        <v>196</v>
      </c>
      <c r="B144" s="300" t="s">
        <v>334</v>
      </c>
      <c r="C144" s="296" t="s">
        <v>335</v>
      </c>
      <c r="D144" s="284" t="s">
        <v>408</v>
      </c>
      <c r="E144" s="284">
        <v>0</v>
      </c>
      <c r="F144" s="284">
        <v>0</v>
      </c>
      <c r="G144" s="303">
        <v>0</v>
      </c>
      <c r="H144" s="284">
        <v>0</v>
      </c>
      <c r="I144" s="303">
        <v>0</v>
      </c>
      <c r="J144" s="284">
        <v>0</v>
      </c>
      <c r="K144" s="282" t="s">
        <v>408</v>
      </c>
      <c r="L144" s="284">
        <v>0</v>
      </c>
      <c r="M144" s="284">
        <v>0</v>
      </c>
      <c r="N144" s="303">
        <v>0</v>
      </c>
      <c r="O144" s="284">
        <v>0</v>
      </c>
      <c r="P144" s="303">
        <v>0</v>
      </c>
      <c r="Q144" s="284">
        <v>0</v>
      </c>
      <c r="R144" s="303">
        <v>0</v>
      </c>
      <c r="S144" s="303">
        <v>0</v>
      </c>
      <c r="T144" s="303">
        <v>0</v>
      </c>
      <c r="U144" s="303">
        <v>0</v>
      </c>
      <c r="V144" s="303">
        <v>0</v>
      </c>
      <c r="W144" s="303">
        <v>0</v>
      </c>
      <c r="X144" s="284" t="s">
        <v>408</v>
      </c>
      <c r="AM144" s="288"/>
      <c r="AN144" s="288"/>
      <c r="AO144" s="288"/>
      <c r="AP144" s="288"/>
      <c r="AQ144" s="288"/>
      <c r="AR144" s="288"/>
      <c r="AS144" s="288"/>
      <c r="AT144" s="288"/>
      <c r="AU144" s="288"/>
      <c r="AV144" s="288"/>
      <c r="AW144" s="288"/>
      <c r="AX144" s="288"/>
      <c r="AY144" s="288"/>
      <c r="AZ144" s="288"/>
      <c r="BA144" s="288"/>
      <c r="BB144" s="288"/>
      <c r="BC144" s="288"/>
      <c r="BD144" s="288"/>
      <c r="BE144" s="288"/>
      <c r="BF144" s="288"/>
      <c r="BG144" s="288"/>
      <c r="BH144" s="288"/>
      <c r="BI144" s="288"/>
      <c r="BJ144" s="288"/>
      <c r="BK144" s="288"/>
      <c r="BL144" s="288"/>
      <c r="BM144" s="288"/>
      <c r="BN144" s="288"/>
    </row>
    <row r="145" spans="1:66" s="287" customFormat="1" ht="26.25" x14ac:dyDescent="0.25">
      <c r="A145" s="289" t="s">
        <v>196</v>
      </c>
      <c r="B145" s="300" t="s">
        <v>336</v>
      </c>
      <c r="C145" s="296" t="s">
        <v>337</v>
      </c>
      <c r="D145" s="284" t="s">
        <v>408</v>
      </c>
      <c r="E145" s="284">
        <v>0</v>
      </c>
      <c r="F145" s="284">
        <v>0</v>
      </c>
      <c r="G145" s="303">
        <v>0</v>
      </c>
      <c r="H145" s="284">
        <v>0</v>
      </c>
      <c r="I145" s="303">
        <v>0</v>
      </c>
      <c r="J145" s="284">
        <v>0</v>
      </c>
      <c r="K145" s="282" t="s">
        <v>408</v>
      </c>
      <c r="L145" s="284">
        <v>0</v>
      </c>
      <c r="M145" s="284">
        <v>0</v>
      </c>
      <c r="N145" s="303">
        <v>0</v>
      </c>
      <c r="O145" s="284">
        <v>0</v>
      </c>
      <c r="P145" s="303">
        <v>0</v>
      </c>
      <c r="Q145" s="284">
        <v>0</v>
      </c>
      <c r="R145" s="303">
        <v>0</v>
      </c>
      <c r="S145" s="303">
        <v>0</v>
      </c>
      <c r="T145" s="303">
        <v>0</v>
      </c>
      <c r="U145" s="303">
        <v>0</v>
      </c>
      <c r="V145" s="303">
        <v>0</v>
      </c>
      <c r="W145" s="303">
        <v>0</v>
      </c>
      <c r="X145" s="284" t="s">
        <v>408</v>
      </c>
      <c r="AM145" s="288"/>
      <c r="AN145" s="288"/>
      <c r="AO145" s="288"/>
      <c r="AP145" s="288"/>
      <c r="AQ145" s="288"/>
      <c r="AR145" s="288"/>
      <c r="AS145" s="288"/>
      <c r="AT145" s="288"/>
      <c r="AU145" s="288"/>
      <c r="AV145" s="288"/>
      <c r="AW145" s="288"/>
      <c r="AX145" s="288"/>
      <c r="AY145" s="288"/>
      <c r="AZ145" s="288"/>
      <c r="BA145" s="288"/>
      <c r="BB145" s="288"/>
      <c r="BC145" s="288"/>
      <c r="BD145" s="288"/>
      <c r="BE145" s="288"/>
      <c r="BF145" s="288"/>
      <c r="BG145" s="288"/>
      <c r="BH145" s="288"/>
      <c r="BI145" s="288"/>
      <c r="BJ145" s="288"/>
      <c r="BK145" s="288"/>
      <c r="BL145" s="288"/>
      <c r="BM145" s="288"/>
      <c r="BN145" s="288"/>
    </row>
    <row r="146" spans="1:66" s="287" customFormat="1" ht="26.25" x14ac:dyDescent="0.25">
      <c r="A146" s="299" t="s">
        <v>196</v>
      </c>
      <c r="B146" s="300" t="s">
        <v>338</v>
      </c>
      <c r="C146" s="296" t="s">
        <v>339</v>
      </c>
      <c r="D146" s="284" t="s">
        <v>408</v>
      </c>
      <c r="E146" s="284">
        <v>0</v>
      </c>
      <c r="F146" s="284">
        <v>0</v>
      </c>
      <c r="G146" s="303">
        <v>0</v>
      </c>
      <c r="H146" s="284">
        <v>0</v>
      </c>
      <c r="I146" s="303">
        <v>0</v>
      </c>
      <c r="J146" s="284">
        <v>0</v>
      </c>
      <c r="K146" s="282" t="s">
        <v>408</v>
      </c>
      <c r="L146" s="284">
        <v>0</v>
      </c>
      <c r="M146" s="284">
        <v>0</v>
      </c>
      <c r="N146" s="303">
        <v>0</v>
      </c>
      <c r="O146" s="284">
        <v>0</v>
      </c>
      <c r="P146" s="303">
        <v>0</v>
      </c>
      <c r="Q146" s="284">
        <v>0</v>
      </c>
      <c r="R146" s="303">
        <v>0</v>
      </c>
      <c r="S146" s="303">
        <v>0</v>
      </c>
      <c r="T146" s="303">
        <v>0</v>
      </c>
      <c r="U146" s="303">
        <v>0</v>
      </c>
      <c r="V146" s="303">
        <v>0</v>
      </c>
      <c r="W146" s="303">
        <v>0</v>
      </c>
      <c r="X146" s="284" t="s">
        <v>408</v>
      </c>
      <c r="AM146" s="288"/>
      <c r="AN146" s="288"/>
      <c r="AO146" s="288"/>
      <c r="AP146" s="288"/>
      <c r="AQ146" s="288"/>
      <c r="AR146" s="288"/>
      <c r="AS146" s="288"/>
      <c r="AT146" s="288"/>
      <c r="AU146" s="288"/>
      <c r="AV146" s="288"/>
      <c r="AW146" s="288"/>
      <c r="AX146" s="288"/>
      <c r="AY146" s="288"/>
      <c r="AZ146" s="288"/>
      <c r="BA146" s="288"/>
      <c r="BB146" s="288"/>
      <c r="BC146" s="288"/>
      <c r="BD146" s="288"/>
      <c r="BE146" s="288"/>
      <c r="BF146" s="288"/>
      <c r="BG146" s="288"/>
      <c r="BH146" s="288"/>
      <c r="BI146" s="288"/>
      <c r="BJ146" s="288"/>
      <c r="BK146" s="288"/>
      <c r="BL146" s="288"/>
      <c r="BM146" s="288"/>
      <c r="BN146" s="288"/>
    </row>
    <row r="147" spans="1:66" s="287" customFormat="1" ht="26.25" x14ac:dyDescent="0.25">
      <c r="A147" s="289" t="s">
        <v>196</v>
      </c>
      <c r="B147" s="300" t="s">
        <v>340</v>
      </c>
      <c r="C147" s="296" t="s">
        <v>341</v>
      </c>
      <c r="D147" s="284" t="s">
        <v>408</v>
      </c>
      <c r="E147" s="284">
        <v>0</v>
      </c>
      <c r="F147" s="284">
        <v>0</v>
      </c>
      <c r="G147" s="303">
        <v>0</v>
      </c>
      <c r="H147" s="284">
        <v>0</v>
      </c>
      <c r="I147" s="303">
        <v>0</v>
      </c>
      <c r="J147" s="284">
        <v>0</v>
      </c>
      <c r="K147" s="282" t="s">
        <v>408</v>
      </c>
      <c r="L147" s="284">
        <v>0</v>
      </c>
      <c r="M147" s="284">
        <v>0</v>
      </c>
      <c r="N147" s="303">
        <v>0</v>
      </c>
      <c r="O147" s="284">
        <v>0</v>
      </c>
      <c r="P147" s="303">
        <v>0</v>
      </c>
      <c r="Q147" s="284">
        <v>0</v>
      </c>
      <c r="R147" s="303">
        <v>0</v>
      </c>
      <c r="S147" s="303">
        <v>0</v>
      </c>
      <c r="T147" s="303">
        <v>0</v>
      </c>
      <c r="U147" s="303">
        <v>0</v>
      </c>
      <c r="V147" s="303">
        <v>0</v>
      </c>
      <c r="W147" s="303">
        <v>0</v>
      </c>
      <c r="X147" s="284" t="s">
        <v>408</v>
      </c>
      <c r="AM147" s="288"/>
      <c r="AN147" s="288"/>
      <c r="AO147" s="288"/>
      <c r="AP147" s="288"/>
      <c r="AQ147" s="288"/>
      <c r="AR147" s="288"/>
      <c r="AS147" s="288"/>
      <c r="AT147" s="288"/>
      <c r="AU147" s="288"/>
      <c r="AV147" s="288"/>
      <c r="AW147" s="288"/>
      <c r="AX147" s="288"/>
      <c r="AY147" s="288"/>
      <c r="AZ147" s="288"/>
      <c r="BA147" s="288"/>
      <c r="BB147" s="288"/>
      <c r="BC147" s="288"/>
      <c r="BD147" s="288"/>
      <c r="BE147" s="288"/>
      <c r="BF147" s="288"/>
      <c r="BG147" s="288"/>
      <c r="BH147" s="288"/>
      <c r="BI147" s="288"/>
      <c r="BJ147" s="288"/>
      <c r="BK147" s="288"/>
      <c r="BL147" s="288"/>
      <c r="BM147" s="288"/>
      <c r="BN147" s="288"/>
    </row>
    <row r="148" spans="1:66" s="287" customFormat="1" ht="26.25" x14ac:dyDescent="0.25">
      <c r="A148" s="299" t="s">
        <v>196</v>
      </c>
      <c r="B148" s="300" t="s">
        <v>342</v>
      </c>
      <c r="C148" s="296" t="s">
        <v>343</v>
      </c>
      <c r="D148" s="284" t="s">
        <v>408</v>
      </c>
      <c r="E148" s="284">
        <v>0</v>
      </c>
      <c r="F148" s="284">
        <v>0</v>
      </c>
      <c r="G148" s="303">
        <v>0</v>
      </c>
      <c r="H148" s="284">
        <v>0</v>
      </c>
      <c r="I148" s="303">
        <v>0</v>
      </c>
      <c r="J148" s="284">
        <v>0</v>
      </c>
      <c r="K148" s="282" t="s">
        <v>408</v>
      </c>
      <c r="L148" s="284">
        <v>0</v>
      </c>
      <c r="M148" s="284">
        <v>0</v>
      </c>
      <c r="N148" s="303">
        <v>0</v>
      </c>
      <c r="O148" s="284">
        <v>0</v>
      </c>
      <c r="P148" s="303">
        <v>0</v>
      </c>
      <c r="Q148" s="284">
        <v>0</v>
      </c>
      <c r="R148" s="303">
        <v>0</v>
      </c>
      <c r="S148" s="303">
        <v>0</v>
      </c>
      <c r="T148" s="303">
        <v>0</v>
      </c>
      <c r="U148" s="303">
        <v>0</v>
      </c>
      <c r="V148" s="303">
        <v>0</v>
      </c>
      <c r="W148" s="303">
        <v>0</v>
      </c>
      <c r="X148" s="284" t="s">
        <v>408</v>
      </c>
      <c r="AM148" s="288"/>
      <c r="AN148" s="288"/>
      <c r="AO148" s="288"/>
      <c r="AP148" s="288"/>
      <c r="AQ148" s="288"/>
      <c r="AR148" s="288"/>
      <c r="AS148" s="288"/>
      <c r="AT148" s="288"/>
      <c r="AU148" s="288"/>
      <c r="AV148" s="288"/>
      <c r="AW148" s="288"/>
      <c r="AX148" s="288"/>
      <c r="AY148" s="288"/>
      <c r="AZ148" s="288"/>
      <c r="BA148" s="288"/>
      <c r="BB148" s="288"/>
      <c r="BC148" s="288"/>
      <c r="BD148" s="288"/>
      <c r="BE148" s="288"/>
      <c r="BF148" s="288"/>
      <c r="BG148" s="288"/>
      <c r="BH148" s="288"/>
      <c r="BI148" s="288"/>
      <c r="BJ148" s="288"/>
      <c r="BK148" s="288"/>
      <c r="BL148" s="288"/>
      <c r="BM148" s="288"/>
      <c r="BN148" s="288"/>
    </row>
    <row r="149" spans="1:66" s="287" customFormat="1" ht="26.25" x14ac:dyDescent="0.25">
      <c r="A149" s="289" t="s">
        <v>196</v>
      </c>
      <c r="B149" s="300" t="s">
        <v>344</v>
      </c>
      <c r="C149" s="296" t="s">
        <v>345</v>
      </c>
      <c r="D149" s="284" t="s">
        <v>408</v>
      </c>
      <c r="E149" s="284">
        <v>0</v>
      </c>
      <c r="F149" s="284">
        <v>0</v>
      </c>
      <c r="G149" s="303">
        <v>0</v>
      </c>
      <c r="H149" s="284">
        <v>0</v>
      </c>
      <c r="I149" s="303">
        <v>0</v>
      </c>
      <c r="J149" s="284">
        <v>0</v>
      </c>
      <c r="K149" s="282" t="s">
        <v>408</v>
      </c>
      <c r="L149" s="284">
        <v>0</v>
      </c>
      <c r="M149" s="284">
        <v>0</v>
      </c>
      <c r="N149" s="303">
        <v>0</v>
      </c>
      <c r="O149" s="284">
        <v>0</v>
      </c>
      <c r="P149" s="303">
        <v>0</v>
      </c>
      <c r="Q149" s="284">
        <v>0</v>
      </c>
      <c r="R149" s="303">
        <v>0</v>
      </c>
      <c r="S149" s="303">
        <v>0</v>
      </c>
      <c r="T149" s="303">
        <v>0</v>
      </c>
      <c r="U149" s="303">
        <v>0</v>
      </c>
      <c r="V149" s="303">
        <v>0</v>
      </c>
      <c r="W149" s="303">
        <v>0</v>
      </c>
      <c r="X149" s="284" t="s">
        <v>408</v>
      </c>
      <c r="AM149" s="288"/>
      <c r="AN149" s="288"/>
      <c r="AO149" s="288"/>
      <c r="AP149" s="288"/>
      <c r="AQ149" s="288"/>
      <c r="AR149" s="288"/>
      <c r="AS149" s="288"/>
      <c r="AT149" s="288"/>
      <c r="AU149" s="288"/>
      <c r="AV149" s="288"/>
      <c r="AW149" s="288"/>
      <c r="AX149" s="288"/>
      <c r="AY149" s="288"/>
      <c r="AZ149" s="288"/>
      <c r="BA149" s="288"/>
      <c r="BB149" s="288"/>
      <c r="BC149" s="288"/>
      <c r="BD149" s="288"/>
      <c r="BE149" s="288"/>
      <c r="BF149" s="288"/>
      <c r="BG149" s="288"/>
      <c r="BH149" s="288"/>
      <c r="BI149" s="288"/>
      <c r="BJ149" s="288"/>
      <c r="BK149" s="288"/>
      <c r="BL149" s="288"/>
      <c r="BM149" s="288"/>
      <c r="BN149" s="288"/>
    </row>
    <row r="150" spans="1:66" s="287" customFormat="1" ht="26.25" x14ac:dyDescent="0.25">
      <c r="A150" s="299" t="s">
        <v>196</v>
      </c>
      <c r="B150" s="300" t="s">
        <v>346</v>
      </c>
      <c r="C150" s="296" t="s">
        <v>347</v>
      </c>
      <c r="D150" s="284" t="s">
        <v>408</v>
      </c>
      <c r="E150" s="284">
        <v>0</v>
      </c>
      <c r="F150" s="284">
        <v>0</v>
      </c>
      <c r="G150" s="303">
        <v>0</v>
      </c>
      <c r="H150" s="284">
        <v>0</v>
      </c>
      <c r="I150" s="303">
        <v>0</v>
      </c>
      <c r="J150" s="284">
        <v>0</v>
      </c>
      <c r="K150" s="282" t="s">
        <v>408</v>
      </c>
      <c r="L150" s="284">
        <v>0</v>
      </c>
      <c r="M150" s="284">
        <v>0</v>
      </c>
      <c r="N150" s="303">
        <v>0</v>
      </c>
      <c r="O150" s="284">
        <v>0</v>
      </c>
      <c r="P150" s="303">
        <v>0</v>
      </c>
      <c r="Q150" s="284">
        <v>0</v>
      </c>
      <c r="R150" s="303">
        <v>0</v>
      </c>
      <c r="S150" s="303">
        <v>0</v>
      </c>
      <c r="T150" s="303">
        <v>0</v>
      </c>
      <c r="U150" s="303">
        <v>0</v>
      </c>
      <c r="V150" s="303">
        <v>0</v>
      </c>
      <c r="W150" s="303">
        <v>0</v>
      </c>
      <c r="X150" s="284" t="s">
        <v>408</v>
      </c>
      <c r="AM150" s="288"/>
      <c r="AN150" s="288"/>
      <c r="AO150" s="288"/>
      <c r="AP150" s="288"/>
      <c r="AQ150" s="288"/>
      <c r="AR150" s="288"/>
      <c r="AS150" s="288"/>
      <c r="AT150" s="288"/>
      <c r="AU150" s="288"/>
      <c r="AV150" s="288"/>
      <c r="AW150" s="288"/>
      <c r="AX150" s="288"/>
      <c r="AY150" s="288"/>
      <c r="AZ150" s="288"/>
      <c r="BA150" s="288"/>
      <c r="BB150" s="288"/>
      <c r="BC150" s="288"/>
      <c r="BD150" s="288"/>
      <c r="BE150" s="288"/>
      <c r="BF150" s="288"/>
      <c r="BG150" s="288"/>
      <c r="BH150" s="288"/>
      <c r="BI150" s="288"/>
      <c r="BJ150" s="288"/>
      <c r="BK150" s="288"/>
      <c r="BL150" s="288"/>
      <c r="BM150" s="288"/>
      <c r="BN150" s="288"/>
    </row>
    <row r="151" spans="1:66" s="287" customFormat="1" ht="26.25" x14ac:dyDescent="0.25">
      <c r="A151" s="289" t="s">
        <v>196</v>
      </c>
      <c r="B151" s="300" t="s">
        <v>348</v>
      </c>
      <c r="C151" s="296" t="s">
        <v>349</v>
      </c>
      <c r="D151" s="284" t="s">
        <v>408</v>
      </c>
      <c r="E151" s="284">
        <v>0</v>
      </c>
      <c r="F151" s="284">
        <v>0</v>
      </c>
      <c r="G151" s="303">
        <v>0</v>
      </c>
      <c r="H151" s="284">
        <v>0</v>
      </c>
      <c r="I151" s="303">
        <v>0</v>
      </c>
      <c r="J151" s="284">
        <v>0</v>
      </c>
      <c r="K151" s="282" t="s">
        <v>408</v>
      </c>
      <c r="L151" s="284">
        <v>0</v>
      </c>
      <c r="M151" s="284">
        <v>0</v>
      </c>
      <c r="N151" s="303">
        <v>0</v>
      </c>
      <c r="O151" s="284">
        <v>0</v>
      </c>
      <c r="P151" s="303">
        <v>0</v>
      </c>
      <c r="Q151" s="284">
        <v>0</v>
      </c>
      <c r="R151" s="303">
        <v>0</v>
      </c>
      <c r="S151" s="303">
        <v>0</v>
      </c>
      <c r="T151" s="303">
        <v>0</v>
      </c>
      <c r="U151" s="303">
        <v>0</v>
      </c>
      <c r="V151" s="303">
        <v>0</v>
      </c>
      <c r="W151" s="303">
        <v>0</v>
      </c>
      <c r="X151" s="284" t="s">
        <v>408</v>
      </c>
      <c r="AM151" s="288"/>
      <c r="AN151" s="288"/>
      <c r="AO151" s="288"/>
      <c r="AP151" s="288"/>
      <c r="AQ151" s="288"/>
      <c r="AR151" s="288"/>
      <c r="AS151" s="288"/>
      <c r="AT151" s="288"/>
      <c r="AU151" s="288"/>
      <c r="AV151" s="288"/>
      <c r="AW151" s="288"/>
      <c r="AX151" s="288"/>
      <c r="AY151" s="288"/>
      <c r="AZ151" s="288"/>
      <c r="BA151" s="288"/>
      <c r="BB151" s="288"/>
      <c r="BC151" s="288"/>
      <c r="BD151" s="288"/>
      <c r="BE151" s="288"/>
      <c r="BF151" s="288"/>
      <c r="BG151" s="288"/>
      <c r="BH151" s="288"/>
      <c r="BI151" s="288"/>
      <c r="BJ151" s="288"/>
      <c r="BK151" s="288"/>
      <c r="BL151" s="288"/>
      <c r="BM151" s="288"/>
      <c r="BN151" s="288"/>
    </row>
    <row r="152" spans="1:66" s="287" customFormat="1" ht="25.5" x14ac:dyDescent="0.25">
      <c r="A152" s="291" t="s">
        <v>350</v>
      </c>
      <c r="B152" s="290" t="s">
        <v>351</v>
      </c>
      <c r="C152" s="304" t="s">
        <v>99</v>
      </c>
      <c r="D152" s="304" t="s">
        <v>408</v>
      </c>
      <c r="E152" s="304">
        <v>0</v>
      </c>
      <c r="F152" s="304">
        <v>0</v>
      </c>
      <c r="G152" s="304">
        <v>0</v>
      </c>
      <c r="H152" s="304">
        <v>0</v>
      </c>
      <c r="I152" s="304">
        <v>0</v>
      </c>
      <c r="J152" s="304">
        <v>0</v>
      </c>
      <c r="K152" s="304" t="s">
        <v>408</v>
      </c>
      <c r="L152" s="304">
        <v>0</v>
      </c>
      <c r="M152" s="304">
        <v>0</v>
      </c>
      <c r="N152" s="304">
        <v>0</v>
      </c>
      <c r="O152" s="304">
        <v>0</v>
      </c>
      <c r="P152" s="304">
        <v>0</v>
      </c>
      <c r="Q152" s="304">
        <v>0</v>
      </c>
      <c r="R152" s="304">
        <v>0</v>
      </c>
      <c r="S152" s="304">
        <v>0</v>
      </c>
      <c r="T152" s="304">
        <v>0</v>
      </c>
      <c r="U152" s="304">
        <v>0</v>
      </c>
      <c r="V152" s="304">
        <v>0</v>
      </c>
      <c r="W152" s="304">
        <v>0</v>
      </c>
      <c r="X152" s="285" t="s">
        <v>408</v>
      </c>
      <c r="AM152" s="288"/>
      <c r="AN152" s="288"/>
      <c r="AO152" s="288"/>
      <c r="AP152" s="288"/>
      <c r="AQ152" s="288"/>
      <c r="AR152" s="288"/>
      <c r="AS152" s="288"/>
      <c r="AT152" s="288"/>
      <c r="AU152" s="288"/>
      <c r="AV152" s="288"/>
      <c r="AW152" s="288"/>
      <c r="AX152" s="288"/>
      <c r="AY152" s="288"/>
      <c r="AZ152" s="288"/>
      <c r="BA152" s="288"/>
      <c r="BB152" s="288"/>
      <c r="BC152" s="288"/>
      <c r="BD152" s="288"/>
      <c r="BE152" s="288"/>
      <c r="BF152" s="288"/>
      <c r="BG152" s="288"/>
      <c r="BH152" s="288"/>
      <c r="BI152" s="288"/>
      <c r="BJ152" s="288"/>
      <c r="BK152" s="288"/>
      <c r="BL152" s="288"/>
      <c r="BM152" s="288"/>
      <c r="BN152" s="288"/>
    </row>
    <row r="153" spans="1:66" s="287" customFormat="1" ht="25.5" x14ac:dyDescent="0.25">
      <c r="A153" s="311" t="s">
        <v>352</v>
      </c>
      <c r="B153" s="290" t="s">
        <v>353</v>
      </c>
      <c r="C153" s="304" t="s">
        <v>99</v>
      </c>
      <c r="D153" s="304" t="s">
        <v>408</v>
      </c>
      <c r="E153" s="304">
        <v>0</v>
      </c>
      <c r="F153" s="304">
        <v>0</v>
      </c>
      <c r="G153" s="304">
        <v>0</v>
      </c>
      <c r="H153" s="304">
        <v>0</v>
      </c>
      <c r="I153" s="304">
        <v>0</v>
      </c>
      <c r="J153" s="304">
        <v>0</v>
      </c>
      <c r="K153" s="304" t="s">
        <v>408</v>
      </c>
      <c r="L153" s="304">
        <v>0</v>
      </c>
      <c r="M153" s="304">
        <v>0</v>
      </c>
      <c r="N153" s="304">
        <v>0</v>
      </c>
      <c r="O153" s="304">
        <v>0</v>
      </c>
      <c r="P153" s="304">
        <v>0</v>
      </c>
      <c r="Q153" s="304">
        <v>0</v>
      </c>
      <c r="R153" s="304">
        <v>0</v>
      </c>
      <c r="S153" s="304">
        <v>0</v>
      </c>
      <c r="T153" s="304">
        <v>0</v>
      </c>
      <c r="U153" s="304">
        <v>0</v>
      </c>
      <c r="V153" s="304">
        <v>0</v>
      </c>
      <c r="W153" s="304">
        <v>0</v>
      </c>
      <c r="X153" s="285" t="s">
        <v>408</v>
      </c>
      <c r="AM153" s="288"/>
      <c r="AN153" s="288"/>
      <c r="AO153" s="288"/>
      <c r="AP153" s="288"/>
      <c r="AQ153" s="288"/>
      <c r="AR153" s="288"/>
      <c r="AS153" s="288"/>
      <c r="AT153" s="288"/>
      <c r="AU153" s="288"/>
      <c r="AV153" s="288"/>
      <c r="AW153" s="288"/>
      <c r="AX153" s="288"/>
      <c r="AY153" s="288"/>
      <c r="AZ153" s="288"/>
      <c r="BA153" s="288"/>
      <c r="BB153" s="288"/>
      <c r="BC153" s="288"/>
      <c r="BD153" s="288"/>
      <c r="BE153" s="288"/>
      <c r="BF153" s="288"/>
      <c r="BG153" s="288"/>
      <c r="BH153" s="288"/>
      <c r="BI153" s="288"/>
      <c r="BJ153" s="288"/>
      <c r="BK153" s="288"/>
      <c r="BL153" s="288"/>
      <c r="BM153" s="288"/>
      <c r="BN153" s="288"/>
    </row>
    <row r="154" spans="1:66" s="287" customFormat="1" ht="25.5" x14ac:dyDescent="0.25">
      <c r="A154" s="291" t="s">
        <v>354</v>
      </c>
      <c r="B154" s="290" t="s">
        <v>355</v>
      </c>
      <c r="C154" s="304" t="s">
        <v>99</v>
      </c>
      <c r="D154" s="304" t="s">
        <v>408</v>
      </c>
      <c r="E154" s="304">
        <v>0</v>
      </c>
      <c r="F154" s="304">
        <v>0</v>
      </c>
      <c r="G154" s="304">
        <v>0</v>
      </c>
      <c r="H154" s="304">
        <v>0</v>
      </c>
      <c r="I154" s="304">
        <v>0</v>
      </c>
      <c r="J154" s="304">
        <v>0</v>
      </c>
      <c r="K154" s="304" t="s">
        <v>408</v>
      </c>
      <c r="L154" s="304">
        <v>0</v>
      </c>
      <c r="M154" s="304">
        <v>0</v>
      </c>
      <c r="N154" s="304">
        <v>0</v>
      </c>
      <c r="O154" s="304">
        <v>0</v>
      </c>
      <c r="P154" s="304">
        <v>0</v>
      </c>
      <c r="Q154" s="304">
        <v>0</v>
      </c>
      <c r="R154" s="304">
        <v>0</v>
      </c>
      <c r="S154" s="304">
        <v>0</v>
      </c>
      <c r="T154" s="304">
        <v>0</v>
      </c>
      <c r="U154" s="304">
        <v>0</v>
      </c>
      <c r="V154" s="304">
        <v>0</v>
      </c>
      <c r="W154" s="304">
        <v>0</v>
      </c>
      <c r="X154" s="285" t="s">
        <v>408</v>
      </c>
      <c r="AM154" s="288"/>
      <c r="AN154" s="288"/>
      <c r="AO154" s="288"/>
      <c r="AP154" s="288"/>
      <c r="AQ154" s="288"/>
      <c r="AR154" s="288"/>
      <c r="AS154" s="288"/>
      <c r="AT154" s="288"/>
      <c r="AU154" s="288"/>
      <c r="AV154" s="288"/>
      <c r="AW154" s="288"/>
      <c r="AX154" s="288"/>
      <c r="AY154" s="288"/>
      <c r="AZ154" s="288"/>
      <c r="BA154" s="288"/>
      <c r="BB154" s="288"/>
      <c r="BC154" s="288"/>
      <c r="BD154" s="288"/>
      <c r="BE154" s="288"/>
      <c r="BF154" s="288"/>
      <c r="BG154" s="288"/>
      <c r="BH154" s="288"/>
      <c r="BI154" s="288"/>
      <c r="BJ154" s="288"/>
      <c r="BK154" s="288"/>
      <c r="BL154" s="288"/>
      <c r="BM154" s="288"/>
      <c r="BN154" s="288"/>
    </row>
    <row r="155" spans="1:66" s="287" customFormat="1" ht="25.5" x14ac:dyDescent="0.25">
      <c r="A155" s="291" t="s">
        <v>356</v>
      </c>
      <c r="B155" s="290" t="s">
        <v>357</v>
      </c>
      <c r="C155" s="304" t="s">
        <v>99</v>
      </c>
      <c r="D155" s="304" t="s">
        <v>408</v>
      </c>
      <c r="E155" s="304">
        <v>0</v>
      </c>
      <c r="F155" s="304">
        <v>0</v>
      </c>
      <c r="G155" s="304">
        <v>0</v>
      </c>
      <c r="H155" s="304">
        <v>0</v>
      </c>
      <c r="I155" s="304">
        <v>0</v>
      </c>
      <c r="J155" s="304">
        <v>0</v>
      </c>
      <c r="K155" s="304" t="s">
        <v>408</v>
      </c>
      <c r="L155" s="304">
        <v>0</v>
      </c>
      <c r="M155" s="304">
        <v>0</v>
      </c>
      <c r="N155" s="304">
        <v>0</v>
      </c>
      <c r="O155" s="304">
        <v>0</v>
      </c>
      <c r="P155" s="304">
        <v>0</v>
      </c>
      <c r="Q155" s="304">
        <v>0</v>
      </c>
      <c r="R155" s="304">
        <v>0</v>
      </c>
      <c r="S155" s="304">
        <v>0</v>
      </c>
      <c r="T155" s="304">
        <v>0</v>
      </c>
      <c r="U155" s="304">
        <v>0</v>
      </c>
      <c r="V155" s="304">
        <v>0</v>
      </c>
      <c r="W155" s="304">
        <v>0</v>
      </c>
      <c r="X155" s="285" t="s">
        <v>408</v>
      </c>
      <c r="AM155" s="288"/>
      <c r="AN155" s="288"/>
      <c r="AO155" s="288"/>
      <c r="AP155" s="288"/>
      <c r="AQ155" s="288"/>
      <c r="AR155" s="288"/>
      <c r="AS155" s="288"/>
      <c r="AT155" s="288"/>
      <c r="AU155" s="288"/>
      <c r="AV155" s="288"/>
      <c r="AW155" s="288"/>
      <c r="AX155" s="288"/>
      <c r="AY155" s="288"/>
      <c r="AZ155" s="288"/>
      <c r="BA155" s="288"/>
      <c r="BB155" s="288"/>
      <c r="BC155" s="288"/>
      <c r="BD155" s="288"/>
      <c r="BE155" s="288"/>
      <c r="BF155" s="288"/>
      <c r="BG155" s="288"/>
      <c r="BH155" s="288"/>
      <c r="BI155" s="288"/>
      <c r="BJ155" s="288"/>
      <c r="BK155" s="288"/>
      <c r="BL155" s="288"/>
      <c r="BM155" s="288"/>
      <c r="BN155" s="288"/>
    </row>
    <row r="156" spans="1:66" s="287" customFormat="1" ht="25.5" x14ac:dyDescent="0.25">
      <c r="A156" s="291" t="s">
        <v>358</v>
      </c>
      <c r="B156" s="290" t="s">
        <v>359</v>
      </c>
      <c r="C156" s="304" t="s">
        <v>99</v>
      </c>
      <c r="D156" s="304" t="s">
        <v>408</v>
      </c>
      <c r="E156" s="304">
        <v>0</v>
      </c>
      <c r="F156" s="304">
        <v>0</v>
      </c>
      <c r="G156" s="304">
        <v>0</v>
      </c>
      <c r="H156" s="304">
        <v>0</v>
      </c>
      <c r="I156" s="304">
        <v>0</v>
      </c>
      <c r="J156" s="304">
        <v>0</v>
      </c>
      <c r="K156" s="304" t="s">
        <v>408</v>
      </c>
      <c r="L156" s="304">
        <v>0</v>
      </c>
      <c r="M156" s="304">
        <v>0</v>
      </c>
      <c r="N156" s="304">
        <v>0</v>
      </c>
      <c r="O156" s="304">
        <v>0</v>
      </c>
      <c r="P156" s="304">
        <v>0</v>
      </c>
      <c r="Q156" s="304">
        <v>0</v>
      </c>
      <c r="R156" s="304">
        <v>0</v>
      </c>
      <c r="S156" s="304">
        <v>0</v>
      </c>
      <c r="T156" s="304">
        <v>0</v>
      </c>
      <c r="U156" s="304">
        <v>0</v>
      </c>
      <c r="V156" s="304">
        <v>0</v>
      </c>
      <c r="W156" s="304">
        <v>0</v>
      </c>
      <c r="X156" s="285" t="s">
        <v>408</v>
      </c>
      <c r="AM156" s="288"/>
      <c r="AN156" s="288"/>
      <c r="AO156" s="288"/>
      <c r="AP156" s="288"/>
      <c r="AQ156" s="288"/>
      <c r="AR156" s="288"/>
      <c r="AS156" s="288"/>
      <c r="AT156" s="288"/>
      <c r="AU156" s="288"/>
      <c r="AV156" s="288"/>
      <c r="AW156" s="288"/>
      <c r="AX156" s="288"/>
      <c r="AY156" s="288"/>
      <c r="AZ156" s="288"/>
      <c r="BA156" s="288"/>
      <c r="BB156" s="288"/>
      <c r="BC156" s="288"/>
      <c r="BD156" s="288"/>
      <c r="BE156" s="288"/>
      <c r="BF156" s="288"/>
      <c r="BG156" s="288"/>
      <c r="BH156" s="288"/>
      <c r="BI156" s="288"/>
      <c r="BJ156" s="288"/>
      <c r="BK156" s="288"/>
      <c r="BL156" s="288"/>
      <c r="BM156" s="288"/>
      <c r="BN156" s="288"/>
    </row>
    <row r="157" spans="1:66" s="287" customFormat="1" ht="25.5" x14ac:dyDescent="0.25">
      <c r="A157" s="291" t="s">
        <v>360</v>
      </c>
      <c r="B157" s="290" t="s">
        <v>361</v>
      </c>
      <c r="C157" s="304" t="s">
        <v>99</v>
      </c>
      <c r="D157" s="304" t="s">
        <v>408</v>
      </c>
      <c r="E157" s="304">
        <v>0</v>
      </c>
      <c r="F157" s="304">
        <v>0</v>
      </c>
      <c r="G157" s="304">
        <v>0</v>
      </c>
      <c r="H157" s="304">
        <v>0</v>
      </c>
      <c r="I157" s="304">
        <v>0</v>
      </c>
      <c r="J157" s="304">
        <v>0</v>
      </c>
      <c r="K157" s="304" t="s">
        <v>408</v>
      </c>
      <c r="L157" s="304">
        <v>0</v>
      </c>
      <c r="M157" s="304">
        <v>0</v>
      </c>
      <c r="N157" s="304">
        <v>0</v>
      </c>
      <c r="O157" s="304">
        <v>0</v>
      </c>
      <c r="P157" s="304">
        <v>0</v>
      </c>
      <c r="Q157" s="304">
        <v>0</v>
      </c>
      <c r="R157" s="304">
        <v>0</v>
      </c>
      <c r="S157" s="304">
        <v>0</v>
      </c>
      <c r="T157" s="304">
        <v>0</v>
      </c>
      <c r="U157" s="304">
        <v>0</v>
      </c>
      <c r="V157" s="304">
        <v>0</v>
      </c>
      <c r="W157" s="304">
        <v>0</v>
      </c>
      <c r="X157" s="285" t="s">
        <v>408</v>
      </c>
      <c r="AM157" s="288"/>
      <c r="AN157" s="288"/>
      <c r="AO157" s="288"/>
      <c r="AP157" s="288"/>
      <c r="AQ157" s="288"/>
      <c r="AR157" s="288"/>
      <c r="AS157" s="288"/>
      <c r="AT157" s="288"/>
      <c r="AU157" s="288"/>
      <c r="AV157" s="288"/>
      <c r="AW157" s="288"/>
      <c r="AX157" s="288"/>
      <c r="AY157" s="288"/>
      <c r="AZ157" s="288"/>
      <c r="BA157" s="288"/>
      <c r="BB157" s="288"/>
      <c r="BC157" s="288"/>
      <c r="BD157" s="288"/>
      <c r="BE157" s="288"/>
      <c r="BF157" s="288"/>
      <c r="BG157" s="288"/>
      <c r="BH157" s="288"/>
      <c r="BI157" s="288"/>
      <c r="BJ157" s="288"/>
      <c r="BK157" s="288"/>
      <c r="BL157" s="288"/>
      <c r="BM157" s="288"/>
      <c r="BN157" s="288"/>
    </row>
    <row r="158" spans="1:66" s="287" customFormat="1" ht="38.25" x14ac:dyDescent="0.25">
      <c r="A158" s="291" t="s">
        <v>362</v>
      </c>
      <c r="B158" s="290" t="s">
        <v>363</v>
      </c>
      <c r="C158" s="304" t="s">
        <v>99</v>
      </c>
      <c r="D158" s="304" t="s">
        <v>408</v>
      </c>
      <c r="E158" s="304">
        <v>0</v>
      </c>
      <c r="F158" s="304">
        <v>0</v>
      </c>
      <c r="G158" s="304">
        <v>0</v>
      </c>
      <c r="H158" s="304">
        <v>0</v>
      </c>
      <c r="I158" s="304">
        <v>0</v>
      </c>
      <c r="J158" s="304">
        <v>0</v>
      </c>
      <c r="K158" s="304" t="s">
        <v>408</v>
      </c>
      <c r="L158" s="304">
        <v>0</v>
      </c>
      <c r="M158" s="304">
        <v>0</v>
      </c>
      <c r="N158" s="304">
        <v>0</v>
      </c>
      <c r="O158" s="304">
        <v>0</v>
      </c>
      <c r="P158" s="304">
        <v>0</v>
      </c>
      <c r="Q158" s="304">
        <v>0</v>
      </c>
      <c r="R158" s="304">
        <v>0</v>
      </c>
      <c r="S158" s="304">
        <v>0</v>
      </c>
      <c r="T158" s="304">
        <v>0</v>
      </c>
      <c r="U158" s="304">
        <v>0</v>
      </c>
      <c r="V158" s="304">
        <v>0</v>
      </c>
      <c r="W158" s="304">
        <v>0</v>
      </c>
      <c r="X158" s="285" t="s">
        <v>408</v>
      </c>
      <c r="AM158" s="288"/>
      <c r="AN158" s="288"/>
      <c r="AO158" s="288"/>
      <c r="AP158" s="288"/>
      <c r="AQ158" s="288"/>
      <c r="AR158" s="288"/>
      <c r="AS158" s="288"/>
      <c r="AT158" s="288"/>
      <c r="AU158" s="288"/>
      <c r="AV158" s="288"/>
      <c r="AW158" s="288"/>
      <c r="AX158" s="288"/>
      <c r="AY158" s="288"/>
      <c r="AZ158" s="288"/>
      <c r="BA158" s="288"/>
      <c r="BB158" s="288"/>
      <c r="BC158" s="288"/>
      <c r="BD158" s="288"/>
      <c r="BE158" s="288"/>
      <c r="BF158" s="288"/>
      <c r="BG158" s="288"/>
      <c r="BH158" s="288"/>
      <c r="BI158" s="288"/>
      <c r="BJ158" s="288"/>
      <c r="BK158" s="288"/>
      <c r="BL158" s="288"/>
      <c r="BM158" s="288"/>
      <c r="BN158" s="288"/>
    </row>
    <row r="159" spans="1:66" s="287" customFormat="1" ht="38.25" x14ac:dyDescent="0.25">
      <c r="A159" s="291" t="s">
        <v>364</v>
      </c>
      <c r="B159" s="290" t="s">
        <v>365</v>
      </c>
      <c r="C159" s="304" t="s">
        <v>99</v>
      </c>
      <c r="D159" s="304" t="s">
        <v>408</v>
      </c>
      <c r="E159" s="304">
        <v>0</v>
      </c>
      <c r="F159" s="304">
        <v>0</v>
      </c>
      <c r="G159" s="304">
        <v>0</v>
      </c>
      <c r="H159" s="304">
        <v>0</v>
      </c>
      <c r="I159" s="304">
        <v>0</v>
      </c>
      <c r="J159" s="304">
        <v>0</v>
      </c>
      <c r="K159" s="304" t="s">
        <v>408</v>
      </c>
      <c r="L159" s="304">
        <v>0</v>
      </c>
      <c r="M159" s="304">
        <v>0</v>
      </c>
      <c r="N159" s="304">
        <v>0</v>
      </c>
      <c r="O159" s="304">
        <v>0</v>
      </c>
      <c r="P159" s="304">
        <v>0</v>
      </c>
      <c r="Q159" s="304">
        <v>0</v>
      </c>
      <c r="R159" s="304">
        <v>0</v>
      </c>
      <c r="S159" s="304">
        <v>0</v>
      </c>
      <c r="T159" s="304">
        <v>0</v>
      </c>
      <c r="U159" s="304">
        <v>0</v>
      </c>
      <c r="V159" s="304">
        <v>0</v>
      </c>
      <c r="W159" s="304">
        <v>0</v>
      </c>
      <c r="X159" s="285" t="s">
        <v>408</v>
      </c>
      <c r="AM159" s="288"/>
      <c r="AN159" s="288"/>
      <c r="AO159" s="288"/>
      <c r="AP159" s="288"/>
      <c r="AQ159" s="288"/>
      <c r="AR159" s="288"/>
      <c r="AS159" s="288"/>
      <c r="AT159" s="288"/>
      <c r="AU159" s="288"/>
      <c r="AV159" s="288"/>
      <c r="AW159" s="288"/>
      <c r="AX159" s="288"/>
      <c r="AY159" s="288"/>
      <c r="AZ159" s="288"/>
      <c r="BA159" s="288"/>
      <c r="BB159" s="288"/>
      <c r="BC159" s="288"/>
      <c r="BD159" s="288"/>
      <c r="BE159" s="288"/>
      <c r="BF159" s="288"/>
      <c r="BG159" s="288"/>
      <c r="BH159" s="288"/>
      <c r="BI159" s="288"/>
      <c r="BJ159" s="288"/>
      <c r="BK159" s="288"/>
      <c r="BL159" s="288"/>
      <c r="BM159" s="288"/>
      <c r="BN159" s="288"/>
    </row>
    <row r="160" spans="1:66" s="287" customFormat="1" ht="38.25" x14ac:dyDescent="0.25">
      <c r="A160" s="291" t="s">
        <v>366</v>
      </c>
      <c r="B160" s="290" t="s">
        <v>367</v>
      </c>
      <c r="C160" s="304" t="s">
        <v>99</v>
      </c>
      <c r="D160" s="304" t="s">
        <v>408</v>
      </c>
      <c r="E160" s="304">
        <v>0</v>
      </c>
      <c r="F160" s="304">
        <v>0</v>
      </c>
      <c r="G160" s="304">
        <v>0</v>
      </c>
      <c r="H160" s="304">
        <v>0</v>
      </c>
      <c r="I160" s="304">
        <v>0</v>
      </c>
      <c r="J160" s="304">
        <v>0</v>
      </c>
      <c r="K160" s="304" t="s">
        <v>408</v>
      </c>
      <c r="L160" s="304">
        <v>0</v>
      </c>
      <c r="M160" s="304">
        <v>0</v>
      </c>
      <c r="N160" s="304">
        <v>0</v>
      </c>
      <c r="O160" s="304">
        <v>0</v>
      </c>
      <c r="P160" s="304">
        <v>0</v>
      </c>
      <c r="Q160" s="304">
        <v>0</v>
      </c>
      <c r="R160" s="304">
        <v>0</v>
      </c>
      <c r="S160" s="304">
        <v>0</v>
      </c>
      <c r="T160" s="304">
        <v>0</v>
      </c>
      <c r="U160" s="304">
        <v>0</v>
      </c>
      <c r="V160" s="304">
        <v>0</v>
      </c>
      <c r="W160" s="304">
        <v>0</v>
      </c>
      <c r="X160" s="285" t="s">
        <v>408</v>
      </c>
      <c r="AM160" s="288"/>
      <c r="AN160" s="288"/>
      <c r="AO160" s="288"/>
      <c r="AP160" s="288"/>
      <c r="AQ160" s="288"/>
      <c r="AR160" s="288"/>
      <c r="AS160" s="288"/>
      <c r="AT160" s="288"/>
      <c r="AU160" s="288"/>
      <c r="AV160" s="288"/>
      <c r="AW160" s="288"/>
      <c r="AX160" s="288"/>
      <c r="AY160" s="288"/>
      <c r="AZ160" s="288"/>
      <c r="BA160" s="288"/>
      <c r="BB160" s="288"/>
      <c r="BC160" s="288"/>
      <c r="BD160" s="288"/>
      <c r="BE160" s="288"/>
      <c r="BF160" s="288"/>
      <c r="BG160" s="288"/>
      <c r="BH160" s="288"/>
      <c r="BI160" s="288"/>
      <c r="BJ160" s="288"/>
      <c r="BK160" s="288"/>
      <c r="BL160" s="288"/>
      <c r="BM160" s="288"/>
      <c r="BN160" s="288"/>
    </row>
    <row r="161" spans="1:66" s="287" customFormat="1" ht="38.25" x14ac:dyDescent="0.25">
      <c r="A161" s="291" t="s">
        <v>368</v>
      </c>
      <c r="B161" s="290" t="s">
        <v>369</v>
      </c>
      <c r="C161" s="304" t="s">
        <v>99</v>
      </c>
      <c r="D161" s="304" t="s">
        <v>408</v>
      </c>
      <c r="E161" s="304">
        <v>0</v>
      </c>
      <c r="F161" s="304">
        <v>0</v>
      </c>
      <c r="G161" s="304">
        <v>0</v>
      </c>
      <c r="H161" s="304">
        <v>0</v>
      </c>
      <c r="I161" s="304">
        <v>0</v>
      </c>
      <c r="J161" s="304">
        <v>0</v>
      </c>
      <c r="K161" s="304" t="s">
        <v>408</v>
      </c>
      <c r="L161" s="304">
        <v>0</v>
      </c>
      <c r="M161" s="304">
        <v>0</v>
      </c>
      <c r="N161" s="304">
        <v>0</v>
      </c>
      <c r="O161" s="304">
        <v>0</v>
      </c>
      <c r="P161" s="304">
        <v>0</v>
      </c>
      <c r="Q161" s="304">
        <v>0</v>
      </c>
      <c r="R161" s="304">
        <v>0</v>
      </c>
      <c r="S161" s="304">
        <v>0</v>
      </c>
      <c r="T161" s="304">
        <v>0</v>
      </c>
      <c r="U161" s="304">
        <v>0</v>
      </c>
      <c r="V161" s="304">
        <v>0</v>
      </c>
      <c r="W161" s="304">
        <v>0</v>
      </c>
      <c r="X161" s="285" t="s">
        <v>408</v>
      </c>
      <c r="AM161" s="288"/>
      <c r="AN161" s="288"/>
      <c r="AO161" s="288"/>
      <c r="AP161" s="288"/>
      <c r="AQ161" s="288"/>
      <c r="AR161" s="288"/>
      <c r="AS161" s="288"/>
      <c r="AT161" s="288"/>
      <c r="AU161" s="288"/>
      <c r="AV161" s="288"/>
      <c r="AW161" s="288"/>
      <c r="AX161" s="288"/>
      <c r="AY161" s="288"/>
      <c r="AZ161" s="288"/>
      <c r="BA161" s="288"/>
      <c r="BB161" s="288"/>
      <c r="BC161" s="288"/>
      <c r="BD161" s="288"/>
      <c r="BE161" s="288"/>
      <c r="BF161" s="288"/>
      <c r="BG161" s="288"/>
      <c r="BH161" s="288"/>
      <c r="BI161" s="288"/>
      <c r="BJ161" s="288"/>
      <c r="BK161" s="288"/>
      <c r="BL161" s="288"/>
      <c r="BM161" s="288"/>
      <c r="BN161" s="288"/>
    </row>
    <row r="162" spans="1:66" s="287" customFormat="1" ht="38.25" x14ac:dyDescent="0.25">
      <c r="A162" s="311" t="s">
        <v>370</v>
      </c>
      <c r="B162" s="290" t="s">
        <v>371</v>
      </c>
      <c r="C162" s="304" t="s">
        <v>99</v>
      </c>
      <c r="D162" s="304" t="s">
        <v>408</v>
      </c>
      <c r="E162" s="304">
        <v>0</v>
      </c>
      <c r="F162" s="304">
        <v>0</v>
      </c>
      <c r="G162" s="304">
        <v>0</v>
      </c>
      <c r="H162" s="304">
        <v>0</v>
      </c>
      <c r="I162" s="304">
        <v>0</v>
      </c>
      <c r="J162" s="304">
        <v>0</v>
      </c>
      <c r="K162" s="304" t="s">
        <v>408</v>
      </c>
      <c r="L162" s="304">
        <v>0</v>
      </c>
      <c r="M162" s="304">
        <v>0</v>
      </c>
      <c r="N162" s="304">
        <v>0</v>
      </c>
      <c r="O162" s="304">
        <v>0</v>
      </c>
      <c r="P162" s="304">
        <v>0</v>
      </c>
      <c r="Q162" s="304">
        <v>0</v>
      </c>
      <c r="R162" s="304">
        <v>0</v>
      </c>
      <c r="S162" s="304">
        <v>0</v>
      </c>
      <c r="T162" s="304">
        <v>0</v>
      </c>
      <c r="U162" s="304">
        <v>0</v>
      </c>
      <c r="V162" s="304">
        <v>0</v>
      </c>
      <c r="W162" s="304">
        <v>0</v>
      </c>
      <c r="X162" s="285" t="s">
        <v>408</v>
      </c>
      <c r="AM162" s="288"/>
      <c r="AN162" s="288"/>
      <c r="AO162" s="288"/>
      <c r="AP162" s="288"/>
      <c r="AQ162" s="288"/>
      <c r="AR162" s="288"/>
      <c r="AS162" s="288"/>
      <c r="AT162" s="288"/>
      <c r="AU162" s="288"/>
      <c r="AV162" s="288"/>
      <c r="AW162" s="288"/>
      <c r="AX162" s="288"/>
      <c r="AY162" s="288"/>
      <c r="AZ162" s="288"/>
      <c r="BA162" s="288"/>
      <c r="BB162" s="288"/>
      <c r="BC162" s="288"/>
      <c r="BD162" s="288"/>
      <c r="BE162" s="288"/>
      <c r="BF162" s="288"/>
      <c r="BG162" s="288"/>
      <c r="BH162" s="288"/>
      <c r="BI162" s="288"/>
      <c r="BJ162" s="288"/>
      <c r="BK162" s="288"/>
      <c r="BL162" s="288"/>
      <c r="BM162" s="288"/>
      <c r="BN162" s="288"/>
    </row>
    <row r="163" spans="1:66" s="287" customFormat="1" ht="25.5" x14ac:dyDescent="0.25">
      <c r="A163" s="291" t="s">
        <v>372</v>
      </c>
      <c r="B163" s="290" t="s">
        <v>373</v>
      </c>
      <c r="C163" s="304" t="s">
        <v>99</v>
      </c>
      <c r="D163" s="304" t="s">
        <v>408</v>
      </c>
      <c r="E163" s="304">
        <v>0</v>
      </c>
      <c r="F163" s="304">
        <v>0</v>
      </c>
      <c r="G163" s="304">
        <v>0</v>
      </c>
      <c r="H163" s="304">
        <v>0</v>
      </c>
      <c r="I163" s="304">
        <v>0</v>
      </c>
      <c r="J163" s="304">
        <v>0</v>
      </c>
      <c r="K163" s="304" t="s">
        <v>408</v>
      </c>
      <c r="L163" s="304">
        <v>0</v>
      </c>
      <c r="M163" s="304">
        <v>0</v>
      </c>
      <c r="N163" s="304">
        <v>0</v>
      </c>
      <c r="O163" s="304">
        <v>0</v>
      </c>
      <c r="P163" s="304">
        <v>0</v>
      </c>
      <c r="Q163" s="304">
        <v>0</v>
      </c>
      <c r="R163" s="304">
        <v>0</v>
      </c>
      <c r="S163" s="304">
        <v>0</v>
      </c>
      <c r="T163" s="304">
        <v>0</v>
      </c>
      <c r="U163" s="304">
        <v>0</v>
      </c>
      <c r="V163" s="304">
        <v>0</v>
      </c>
      <c r="W163" s="304">
        <v>0</v>
      </c>
      <c r="X163" s="285" t="s">
        <v>408</v>
      </c>
      <c r="AM163" s="288"/>
      <c r="AN163" s="288"/>
      <c r="AO163" s="288"/>
      <c r="AP163" s="288"/>
      <c r="AQ163" s="288"/>
      <c r="AR163" s="288"/>
      <c r="AS163" s="288"/>
      <c r="AT163" s="288"/>
      <c r="AU163" s="288"/>
      <c r="AV163" s="288"/>
      <c r="AW163" s="288"/>
      <c r="AX163" s="288"/>
      <c r="AY163" s="288"/>
      <c r="AZ163" s="288"/>
      <c r="BA163" s="288"/>
      <c r="BB163" s="288"/>
      <c r="BC163" s="288"/>
      <c r="BD163" s="288"/>
      <c r="BE163" s="288"/>
      <c r="BF163" s="288"/>
      <c r="BG163" s="288"/>
      <c r="BH163" s="288"/>
      <c r="BI163" s="288"/>
      <c r="BJ163" s="288"/>
      <c r="BK163" s="288"/>
      <c r="BL163" s="288"/>
      <c r="BM163" s="288"/>
      <c r="BN163" s="288"/>
    </row>
    <row r="164" spans="1:66" s="287" customFormat="1" ht="25.5" x14ac:dyDescent="0.25">
      <c r="A164" s="291" t="s">
        <v>374</v>
      </c>
      <c r="B164" s="290" t="s">
        <v>375</v>
      </c>
      <c r="C164" s="304" t="s">
        <v>99</v>
      </c>
      <c r="D164" s="304" t="s">
        <v>408</v>
      </c>
      <c r="E164" s="304">
        <v>0</v>
      </c>
      <c r="F164" s="304">
        <v>0</v>
      </c>
      <c r="G164" s="304">
        <v>0</v>
      </c>
      <c r="H164" s="304">
        <v>0</v>
      </c>
      <c r="I164" s="304">
        <v>0</v>
      </c>
      <c r="J164" s="304">
        <v>0</v>
      </c>
      <c r="K164" s="304" t="s">
        <v>408</v>
      </c>
      <c r="L164" s="304">
        <v>0</v>
      </c>
      <c r="M164" s="304">
        <v>0</v>
      </c>
      <c r="N164" s="304">
        <v>0</v>
      </c>
      <c r="O164" s="304">
        <v>0</v>
      </c>
      <c r="P164" s="304">
        <v>0</v>
      </c>
      <c r="Q164" s="304">
        <v>0</v>
      </c>
      <c r="R164" s="304">
        <v>0</v>
      </c>
      <c r="S164" s="304">
        <v>0</v>
      </c>
      <c r="T164" s="304">
        <v>0</v>
      </c>
      <c r="U164" s="304">
        <v>0</v>
      </c>
      <c r="V164" s="304">
        <v>0</v>
      </c>
      <c r="W164" s="304">
        <v>0</v>
      </c>
      <c r="X164" s="285" t="s">
        <v>408</v>
      </c>
      <c r="AM164" s="288"/>
      <c r="AN164" s="288"/>
      <c r="AO164" s="288"/>
      <c r="AP164" s="288"/>
      <c r="AQ164" s="288"/>
      <c r="AR164" s="288"/>
      <c r="AS164" s="288"/>
      <c r="AT164" s="288"/>
      <c r="AU164" s="288"/>
      <c r="AV164" s="288"/>
      <c r="AW164" s="288"/>
      <c r="AX164" s="288"/>
      <c r="AY164" s="288"/>
      <c r="AZ164" s="288"/>
      <c r="BA164" s="288"/>
      <c r="BB164" s="288"/>
      <c r="BC164" s="288"/>
      <c r="BD164" s="288"/>
      <c r="BE164" s="288"/>
      <c r="BF164" s="288"/>
      <c r="BG164" s="288"/>
      <c r="BH164" s="288"/>
      <c r="BI164" s="288"/>
      <c r="BJ164" s="288"/>
      <c r="BK164" s="288"/>
      <c r="BL164" s="288"/>
      <c r="BM164" s="288"/>
      <c r="BN164" s="288"/>
    </row>
    <row r="165" spans="1:66" s="287" customFormat="1" ht="51" x14ac:dyDescent="0.25">
      <c r="A165" s="312" t="s">
        <v>376</v>
      </c>
      <c r="B165" s="290" t="s">
        <v>377</v>
      </c>
      <c r="C165" s="304" t="s">
        <v>99</v>
      </c>
      <c r="D165" s="304" t="s">
        <v>408</v>
      </c>
      <c r="E165" s="304">
        <v>0</v>
      </c>
      <c r="F165" s="304">
        <v>0</v>
      </c>
      <c r="G165" s="304">
        <v>0</v>
      </c>
      <c r="H165" s="304">
        <v>0</v>
      </c>
      <c r="I165" s="304">
        <v>0</v>
      </c>
      <c r="J165" s="304">
        <v>0</v>
      </c>
      <c r="K165" s="304" t="s">
        <v>408</v>
      </c>
      <c r="L165" s="304">
        <v>0</v>
      </c>
      <c r="M165" s="304">
        <v>0</v>
      </c>
      <c r="N165" s="304">
        <v>0</v>
      </c>
      <c r="O165" s="304">
        <v>0</v>
      </c>
      <c r="P165" s="304">
        <v>0</v>
      </c>
      <c r="Q165" s="304">
        <v>0</v>
      </c>
      <c r="R165" s="304">
        <v>0</v>
      </c>
      <c r="S165" s="304">
        <v>0</v>
      </c>
      <c r="T165" s="304">
        <v>0</v>
      </c>
      <c r="U165" s="304">
        <v>0</v>
      </c>
      <c r="V165" s="304">
        <v>0</v>
      </c>
      <c r="W165" s="304">
        <v>0</v>
      </c>
      <c r="X165" s="285" t="s">
        <v>408</v>
      </c>
      <c r="AM165" s="288"/>
      <c r="AN165" s="288"/>
      <c r="AO165" s="288"/>
      <c r="AP165" s="288"/>
      <c r="AQ165" s="288"/>
      <c r="AR165" s="288"/>
      <c r="AS165" s="288"/>
      <c r="AT165" s="288"/>
      <c r="AU165" s="288"/>
      <c r="AV165" s="288"/>
      <c r="AW165" s="288"/>
      <c r="AX165" s="288"/>
      <c r="AY165" s="288"/>
      <c r="AZ165" s="288"/>
      <c r="BA165" s="288"/>
      <c r="BB165" s="288"/>
      <c r="BC165" s="288"/>
      <c r="BD165" s="288"/>
      <c r="BE165" s="288"/>
      <c r="BF165" s="288"/>
      <c r="BG165" s="288"/>
      <c r="BH165" s="288"/>
      <c r="BI165" s="288"/>
      <c r="BJ165" s="288"/>
      <c r="BK165" s="288"/>
      <c r="BL165" s="288"/>
      <c r="BM165" s="288"/>
      <c r="BN165" s="288"/>
    </row>
    <row r="166" spans="1:66" s="287" customFormat="1" ht="38.25" x14ac:dyDescent="0.25">
      <c r="A166" s="311" t="s">
        <v>378</v>
      </c>
      <c r="B166" s="290" t="s">
        <v>379</v>
      </c>
      <c r="C166" s="304" t="s">
        <v>99</v>
      </c>
      <c r="D166" s="304" t="s">
        <v>408</v>
      </c>
      <c r="E166" s="304">
        <v>0</v>
      </c>
      <c r="F166" s="304">
        <v>0</v>
      </c>
      <c r="G166" s="304">
        <v>0</v>
      </c>
      <c r="H166" s="304">
        <v>0</v>
      </c>
      <c r="I166" s="304">
        <v>0</v>
      </c>
      <c r="J166" s="304">
        <v>0</v>
      </c>
      <c r="K166" s="304" t="s">
        <v>408</v>
      </c>
      <c r="L166" s="304">
        <v>0</v>
      </c>
      <c r="M166" s="304">
        <v>0</v>
      </c>
      <c r="N166" s="304">
        <v>0</v>
      </c>
      <c r="O166" s="304">
        <v>0</v>
      </c>
      <c r="P166" s="304">
        <v>0</v>
      </c>
      <c r="Q166" s="304">
        <v>0</v>
      </c>
      <c r="R166" s="304">
        <v>0</v>
      </c>
      <c r="S166" s="304">
        <v>0</v>
      </c>
      <c r="T166" s="304">
        <v>0</v>
      </c>
      <c r="U166" s="304">
        <v>0</v>
      </c>
      <c r="V166" s="304">
        <v>0</v>
      </c>
      <c r="W166" s="304">
        <v>0</v>
      </c>
      <c r="X166" s="285" t="s">
        <v>408</v>
      </c>
      <c r="AM166" s="288"/>
      <c r="AN166" s="288"/>
      <c r="AO166" s="288"/>
      <c r="AP166" s="288"/>
      <c r="AQ166" s="288"/>
      <c r="AR166" s="288"/>
      <c r="AS166" s="288"/>
      <c r="AT166" s="288"/>
      <c r="AU166" s="288"/>
      <c r="AV166" s="288"/>
      <c r="AW166" s="288"/>
      <c r="AX166" s="288"/>
      <c r="AY166" s="288"/>
      <c r="AZ166" s="288"/>
      <c r="BA166" s="288"/>
      <c r="BB166" s="288"/>
      <c r="BC166" s="288"/>
      <c r="BD166" s="288"/>
      <c r="BE166" s="288"/>
      <c r="BF166" s="288"/>
      <c r="BG166" s="288"/>
      <c r="BH166" s="288"/>
      <c r="BI166" s="288"/>
      <c r="BJ166" s="288"/>
      <c r="BK166" s="288"/>
      <c r="BL166" s="288"/>
      <c r="BM166" s="288"/>
      <c r="BN166" s="288"/>
    </row>
    <row r="167" spans="1:66" s="287" customFormat="1" ht="38.25" x14ac:dyDescent="0.25">
      <c r="A167" s="311" t="s">
        <v>380</v>
      </c>
      <c r="B167" s="290" t="s">
        <v>381</v>
      </c>
      <c r="C167" s="304" t="s">
        <v>99</v>
      </c>
      <c r="D167" s="304" t="s">
        <v>408</v>
      </c>
      <c r="E167" s="304">
        <v>0</v>
      </c>
      <c r="F167" s="304">
        <v>0</v>
      </c>
      <c r="G167" s="304">
        <v>0</v>
      </c>
      <c r="H167" s="304">
        <v>0</v>
      </c>
      <c r="I167" s="304">
        <v>0</v>
      </c>
      <c r="J167" s="304">
        <v>0</v>
      </c>
      <c r="K167" s="304" t="s">
        <v>408</v>
      </c>
      <c r="L167" s="304">
        <v>0</v>
      </c>
      <c r="M167" s="304">
        <v>0</v>
      </c>
      <c r="N167" s="304">
        <v>0</v>
      </c>
      <c r="O167" s="304">
        <v>0</v>
      </c>
      <c r="P167" s="304">
        <v>0</v>
      </c>
      <c r="Q167" s="304">
        <v>0</v>
      </c>
      <c r="R167" s="304">
        <v>0</v>
      </c>
      <c r="S167" s="304">
        <v>0</v>
      </c>
      <c r="T167" s="304">
        <v>0</v>
      </c>
      <c r="U167" s="304">
        <v>0</v>
      </c>
      <c r="V167" s="304">
        <v>0</v>
      </c>
      <c r="W167" s="304">
        <v>0</v>
      </c>
      <c r="X167" s="285" t="s">
        <v>408</v>
      </c>
      <c r="AM167" s="288"/>
      <c r="AN167" s="288"/>
      <c r="AO167" s="288"/>
      <c r="AP167" s="288"/>
      <c r="AQ167" s="288"/>
      <c r="AR167" s="288"/>
      <c r="AS167" s="288"/>
      <c r="AT167" s="288"/>
      <c r="AU167" s="288"/>
      <c r="AV167" s="288"/>
      <c r="AW167" s="288"/>
      <c r="AX167" s="288"/>
      <c r="AY167" s="288"/>
      <c r="AZ167" s="288"/>
      <c r="BA167" s="288"/>
      <c r="BB167" s="288"/>
      <c r="BC167" s="288"/>
      <c r="BD167" s="288"/>
      <c r="BE167" s="288"/>
      <c r="BF167" s="288"/>
      <c r="BG167" s="288"/>
      <c r="BH167" s="288"/>
      <c r="BI167" s="288"/>
      <c r="BJ167" s="288"/>
      <c r="BK167" s="288"/>
      <c r="BL167" s="288"/>
      <c r="BM167" s="288"/>
      <c r="BN167" s="288"/>
    </row>
    <row r="168" spans="1:66" s="287" customFormat="1" ht="25.5" x14ac:dyDescent="0.25">
      <c r="A168" s="312" t="s">
        <v>382</v>
      </c>
      <c r="B168" s="290" t="s">
        <v>383</v>
      </c>
      <c r="C168" s="304" t="s">
        <v>99</v>
      </c>
      <c r="D168" s="304" t="s">
        <v>408</v>
      </c>
      <c r="E168" s="304">
        <f t="shared" ref="E168:J168" si="14">SUM(E169:E170)</f>
        <v>0</v>
      </c>
      <c r="F168" s="304">
        <f t="shared" si="14"/>
        <v>0</v>
      </c>
      <c r="G168" s="313">
        <f t="shared" si="14"/>
        <v>0</v>
      </c>
      <c r="H168" s="304">
        <f t="shared" si="14"/>
        <v>0</v>
      </c>
      <c r="I168" s="304">
        <f t="shared" si="14"/>
        <v>0</v>
      </c>
      <c r="J168" s="304">
        <f t="shared" si="14"/>
        <v>0</v>
      </c>
      <c r="K168" s="304" t="s">
        <v>408</v>
      </c>
      <c r="L168" s="304">
        <f t="shared" ref="L168:W168" si="15">SUM(L169:L170)</f>
        <v>0</v>
      </c>
      <c r="M168" s="304">
        <f t="shared" si="15"/>
        <v>0</v>
      </c>
      <c r="N168" s="313">
        <f t="shared" si="15"/>
        <v>0</v>
      </c>
      <c r="O168" s="304">
        <f t="shared" si="15"/>
        <v>0</v>
      </c>
      <c r="P168" s="304">
        <f t="shared" si="15"/>
        <v>0</v>
      </c>
      <c r="Q168" s="304">
        <f t="shared" si="15"/>
        <v>0</v>
      </c>
      <c r="R168" s="304">
        <f t="shared" si="15"/>
        <v>0</v>
      </c>
      <c r="S168" s="304">
        <f t="shared" si="15"/>
        <v>0</v>
      </c>
      <c r="T168" s="313">
        <f t="shared" si="15"/>
        <v>0</v>
      </c>
      <c r="U168" s="304">
        <f t="shared" si="15"/>
        <v>0</v>
      </c>
      <c r="V168" s="304">
        <f t="shared" si="15"/>
        <v>0</v>
      </c>
      <c r="W168" s="304">
        <f t="shared" si="15"/>
        <v>0</v>
      </c>
      <c r="X168" s="285" t="s">
        <v>408</v>
      </c>
      <c r="AM168" s="288"/>
      <c r="AN168" s="288"/>
      <c r="AO168" s="288"/>
      <c r="AP168" s="288"/>
      <c r="AQ168" s="288"/>
      <c r="AR168" s="288"/>
      <c r="AS168" s="288"/>
      <c r="AT168" s="288"/>
      <c r="AU168" s="288"/>
      <c r="AV168" s="288"/>
      <c r="AW168" s="288"/>
      <c r="AX168" s="288"/>
      <c r="AY168" s="288"/>
      <c r="AZ168" s="288"/>
      <c r="BA168" s="288"/>
      <c r="BB168" s="288"/>
      <c r="BC168" s="288"/>
      <c r="BD168" s="288"/>
      <c r="BE168" s="288"/>
      <c r="BF168" s="288"/>
      <c r="BG168" s="288"/>
      <c r="BH168" s="288"/>
      <c r="BI168" s="288"/>
      <c r="BJ168" s="288"/>
      <c r="BK168" s="288"/>
      <c r="BL168" s="288"/>
      <c r="BM168" s="288"/>
      <c r="BN168" s="288"/>
    </row>
    <row r="169" spans="1:66" s="287" customFormat="1" x14ac:dyDescent="0.25">
      <c r="A169" s="314" t="s">
        <v>382</v>
      </c>
      <c r="B169" s="297" t="s">
        <v>384</v>
      </c>
      <c r="C169" s="296" t="s">
        <v>385</v>
      </c>
      <c r="D169" s="315" t="s">
        <v>408</v>
      </c>
      <c r="E169" s="282">
        <v>0</v>
      </c>
      <c r="F169" s="282">
        <v>0</v>
      </c>
      <c r="G169" s="282">
        <v>0</v>
      </c>
      <c r="H169" s="282">
        <v>0</v>
      </c>
      <c r="I169" s="282">
        <v>0</v>
      </c>
      <c r="J169" s="282">
        <v>0</v>
      </c>
      <c r="K169" s="315" t="s">
        <v>408</v>
      </c>
      <c r="L169" s="282">
        <v>0</v>
      </c>
      <c r="M169" s="282">
        <v>0</v>
      </c>
      <c r="N169" s="282">
        <v>0</v>
      </c>
      <c r="O169" s="282">
        <v>0</v>
      </c>
      <c r="P169" s="282">
        <v>0</v>
      </c>
      <c r="Q169" s="282">
        <v>0</v>
      </c>
      <c r="R169" s="282">
        <v>0</v>
      </c>
      <c r="S169" s="282">
        <v>0</v>
      </c>
      <c r="T169" s="282">
        <v>0</v>
      </c>
      <c r="U169" s="282">
        <v>0</v>
      </c>
      <c r="V169" s="282">
        <v>0</v>
      </c>
      <c r="W169" s="282">
        <v>0</v>
      </c>
      <c r="X169" s="284" t="s">
        <v>408</v>
      </c>
      <c r="AM169" s="288"/>
      <c r="AN169" s="288"/>
      <c r="AO169" s="288"/>
      <c r="AP169" s="288"/>
      <c r="AQ169" s="288"/>
      <c r="AR169" s="288"/>
      <c r="AS169" s="288"/>
      <c r="AT169" s="288"/>
      <c r="AU169" s="288"/>
      <c r="AV169" s="288"/>
      <c r="AW169" s="288"/>
      <c r="AX169" s="288"/>
      <c r="AY169" s="288"/>
      <c r="AZ169" s="288"/>
      <c r="BA169" s="288"/>
      <c r="BB169" s="288"/>
      <c r="BC169" s="288"/>
      <c r="BD169" s="288"/>
      <c r="BE169" s="288"/>
      <c r="BF169" s="288"/>
      <c r="BG169" s="288"/>
      <c r="BH169" s="288"/>
      <c r="BI169" s="288"/>
      <c r="BJ169" s="288"/>
      <c r="BK169" s="288"/>
      <c r="BL169" s="288"/>
      <c r="BM169" s="288"/>
      <c r="BN169" s="288"/>
    </row>
    <row r="170" spans="1:66" s="287" customFormat="1" ht="26.25" x14ac:dyDescent="0.25">
      <c r="A170" s="314" t="s">
        <v>382</v>
      </c>
      <c r="B170" s="297" t="s">
        <v>386</v>
      </c>
      <c r="C170" s="296" t="s">
        <v>387</v>
      </c>
      <c r="D170" s="315" t="s">
        <v>408</v>
      </c>
      <c r="E170" s="282">
        <v>0</v>
      </c>
      <c r="F170" s="282">
        <v>0</v>
      </c>
      <c r="G170" s="316">
        <v>0</v>
      </c>
      <c r="H170" s="282">
        <v>0</v>
      </c>
      <c r="I170" s="282">
        <v>0</v>
      </c>
      <c r="J170" s="282">
        <v>0</v>
      </c>
      <c r="K170" s="315" t="s">
        <v>408</v>
      </c>
      <c r="L170" s="282">
        <v>0</v>
      </c>
      <c r="M170" s="282">
        <v>0</v>
      </c>
      <c r="N170" s="316">
        <v>0</v>
      </c>
      <c r="O170" s="282">
        <v>0</v>
      </c>
      <c r="P170" s="282">
        <v>0</v>
      </c>
      <c r="Q170" s="282">
        <v>0</v>
      </c>
      <c r="R170" s="282">
        <v>0</v>
      </c>
      <c r="S170" s="282">
        <v>0</v>
      </c>
      <c r="T170" s="316">
        <v>0</v>
      </c>
      <c r="U170" s="282">
        <v>0</v>
      </c>
      <c r="V170" s="282">
        <v>0</v>
      </c>
      <c r="W170" s="282">
        <v>0</v>
      </c>
      <c r="X170" s="284" t="s">
        <v>408</v>
      </c>
      <c r="AM170" s="288"/>
      <c r="AN170" s="288"/>
      <c r="AO170" s="288"/>
      <c r="AP170" s="288"/>
      <c r="AQ170" s="288"/>
      <c r="AR170" s="288"/>
      <c r="AS170" s="288"/>
      <c r="AT170" s="288"/>
      <c r="AU170" s="288"/>
      <c r="AV170" s="288"/>
      <c r="AW170" s="288"/>
      <c r="AX170" s="288"/>
      <c r="AY170" s="288"/>
      <c r="AZ170" s="288"/>
      <c r="BA170" s="288"/>
      <c r="BB170" s="288"/>
      <c r="BC170" s="288"/>
      <c r="BD170" s="288"/>
      <c r="BE170" s="288"/>
      <c r="BF170" s="288"/>
      <c r="BG170" s="288"/>
      <c r="BH170" s="288"/>
      <c r="BI170" s="288"/>
      <c r="BJ170" s="288"/>
      <c r="BK170" s="288"/>
      <c r="BL170" s="288"/>
      <c r="BM170" s="288"/>
      <c r="BN170" s="288"/>
    </row>
    <row r="171" spans="1:66" s="287" customFormat="1" ht="25.5" x14ac:dyDescent="0.25">
      <c r="A171" s="312" t="s">
        <v>388</v>
      </c>
      <c r="B171" s="290" t="s">
        <v>389</v>
      </c>
      <c r="C171" s="304" t="s">
        <v>99</v>
      </c>
      <c r="D171" s="304" t="s">
        <v>408</v>
      </c>
      <c r="E171" s="304">
        <v>0</v>
      </c>
      <c r="F171" s="304">
        <v>0</v>
      </c>
      <c r="G171" s="304">
        <v>0</v>
      </c>
      <c r="H171" s="304">
        <v>0</v>
      </c>
      <c r="I171" s="304">
        <v>0</v>
      </c>
      <c r="J171" s="304">
        <v>0</v>
      </c>
      <c r="K171" s="304" t="s">
        <v>408</v>
      </c>
      <c r="L171" s="304">
        <v>0</v>
      </c>
      <c r="M171" s="304">
        <v>0</v>
      </c>
      <c r="N171" s="304">
        <v>0</v>
      </c>
      <c r="O171" s="304">
        <v>0</v>
      </c>
      <c r="P171" s="304">
        <v>0</v>
      </c>
      <c r="Q171" s="304">
        <v>0</v>
      </c>
      <c r="R171" s="304">
        <v>0</v>
      </c>
      <c r="S171" s="304">
        <v>0</v>
      </c>
      <c r="T171" s="304">
        <v>0</v>
      </c>
      <c r="U171" s="304">
        <v>0</v>
      </c>
      <c r="V171" s="304">
        <v>0</v>
      </c>
      <c r="W171" s="304">
        <v>0</v>
      </c>
      <c r="X171" s="285" t="s">
        <v>408</v>
      </c>
      <c r="AM171" s="288"/>
      <c r="AN171" s="288"/>
      <c r="AO171" s="288"/>
      <c r="AP171" s="288"/>
      <c r="AQ171" s="288"/>
      <c r="AR171" s="288"/>
      <c r="AS171" s="288"/>
      <c r="AT171" s="288"/>
      <c r="AU171" s="288"/>
      <c r="AV171" s="288"/>
      <c r="AW171" s="288"/>
      <c r="AX171" s="288"/>
      <c r="AY171" s="288"/>
      <c r="AZ171" s="288"/>
      <c r="BA171" s="288"/>
      <c r="BB171" s="288"/>
      <c r="BC171" s="288"/>
      <c r="BD171" s="288"/>
      <c r="BE171" s="288"/>
      <c r="BF171" s="288"/>
      <c r="BG171" s="288"/>
      <c r="BH171" s="288"/>
      <c r="BI171" s="288"/>
      <c r="BJ171" s="288"/>
      <c r="BK171" s="288"/>
      <c r="BL171" s="288"/>
      <c r="BM171" s="288"/>
      <c r="BN171" s="288"/>
    </row>
    <row r="172" spans="1:66" s="287" customFormat="1" ht="29.25" customHeight="1" x14ac:dyDescent="0.25">
      <c r="A172" s="312" t="s">
        <v>390</v>
      </c>
      <c r="B172" s="290" t="s">
        <v>391</v>
      </c>
      <c r="C172" s="304" t="s">
        <v>99</v>
      </c>
      <c r="D172" s="304" t="s">
        <v>408</v>
      </c>
      <c r="E172" s="304">
        <f t="shared" ref="E172:J172" si="16">SUM(E173:E180)</f>
        <v>0</v>
      </c>
      <c r="F172" s="304">
        <f t="shared" si="16"/>
        <v>0</v>
      </c>
      <c r="G172" s="304">
        <f t="shared" si="16"/>
        <v>0</v>
      </c>
      <c r="H172" s="304">
        <f t="shared" si="16"/>
        <v>0</v>
      </c>
      <c r="I172" s="304">
        <f t="shared" si="16"/>
        <v>0</v>
      </c>
      <c r="J172" s="304">
        <f t="shared" si="16"/>
        <v>0</v>
      </c>
      <c r="K172" s="304" t="s">
        <v>408</v>
      </c>
      <c r="L172" s="304">
        <f t="shared" ref="L172:W172" si="17">SUM(L173:L180)</f>
        <v>0</v>
      </c>
      <c r="M172" s="304">
        <f t="shared" si="17"/>
        <v>0</v>
      </c>
      <c r="N172" s="304">
        <f t="shared" si="17"/>
        <v>0</v>
      </c>
      <c r="O172" s="304">
        <f t="shared" si="17"/>
        <v>0</v>
      </c>
      <c r="P172" s="304">
        <f t="shared" si="17"/>
        <v>0</v>
      </c>
      <c r="Q172" s="304">
        <f t="shared" si="17"/>
        <v>0</v>
      </c>
      <c r="R172" s="304">
        <f t="shared" si="17"/>
        <v>0</v>
      </c>
      <c r="S172" s="304">
        <f t="shared" si="17"/>
        <v>0</v>
      </c>
      <c r="T172" s="304">
        <f t="shared" si="17"/>
        <v>0</v>
      </c>
      <c r="U172" s="304">
        <f t="shared" si="17"/>
        <v>0</v>
      </c>
      <c r="V172" s="304">
        <f t="shared" si="17"/>
        <v>0</v>
      </c>
      <c r="W172" s="304">
        <f t="shared" si="17"/>
        <v>0</v>
      </c>
      <c r="X172" s="285" t="s">
        <v>408</v>
      </c>
      <c r="AM172" s="288"/>
      <c r="AN172" s="288"/>
      <c r="AO172" s="288"/>
      <c r="AP172" s="288"/>
      <c r="AQ172" s="288"/>
      <c r="AR172" s="288"/>
      <c r="AS172" s="288"/>
      <c r="AT172" s="288"/>
      <c r="AU172" s="288"/>
      <c r="AV172" s="288"/>
      <c r="AW172" s="288"/>
      <c r="AX172" s="288"/>
      <c r="AY172" s="288"/>
      <c r="AZ172" s="288"/>
      <c r="BA172" s="288"/>
      <c r="BB172" s="288"/>
      <c r="BC172" s="288"/>
      <c r="BD172" s="288"/>
      <c r="BE172" s="288"/>
      <c r="BF172" s="288"/>
      <c r="BG172" s="288"/>
      <c r="BH172" s="288"/>
      <c r="BI172" s="288"/>
      <c r="BJ172" s="288"/>
      <c r="BK172" s="288"/>
      <c r="BL172" s="288"/>
      <c r="BM172" s="288"/>
      <c r="BN172" s="288"/>
    </row>
    <row r="173" spans="1:66" x14ac:dyDescent="0.25">
      <c r="A173" s="317" t="s">
        <v>390</v>
      </c>
      <c r="B173" s="300" t="s">
        <v>392</v>
      </c>
      <c r="C173" s="296" t="s">
        <v>393</v>
      </c>
      <c r="D173" s="282" t="s">
        <v>408</v>
      </c>
      <c r="E173" s="282">
        <v>0</v>
      </c>
      <c r="F173" s="282">
        <v>0</v>
      </c>
      <c r="G173" s="282">
        <v>0</v>
      </c>
      <c r="H173" s="282">
        <v>0</v>
      </c>
      <c r="I173" s="282">
        <v>0</v>
      </c>
      <c r="J173" s="282">
        <v>0</v>
      </c>
      <c r="K173" s="282" t="s">
        <v>408</v>
      </c>
      <c r="L173" s="282">
        <v>0</v>
      </c>
      <c r="M173" s="282">
        <v>0</v>
      </c>
      <c r="N173" s="282">
        <v>0</v>
      </c>
      <c r="O173" s="282">
        <v>0</v>
      </c>
      <c r="P173" s="282">
        <v>0</v>
      </c>
      <c r="Q173" s="282">
        <v>0</v>
      </c>
      <c r="R173" s="282">
        <v>0</v>
      </c>
      <c r="S173" s="282">
        <v>0</v>
      </c>
      <c r="T173" s="282">
        <v>0</v>
      </c>
      <c r="U173" s="282">
        <v>0</v>
      </c>
      <c r="V173" s="282">
        <v>0</v>
      </c>
      <c r="W173" s="282">
        <v>0</v>
      </c>
      <c r="X173" s="282" t="s">
        <v>408</v>
      </c>
    </row>
    <row r="174" spans="1:66" x14ac:dyDescent="0.25">
      <c r="A174" s="317" t="s">
        <v>390</v>
      </c>
      <c r="B174" s="300" t="s">
        <v>394</v>
      </c>
      <c r="C174" s="296" t="s">
        <v>395</v>
      </c>
      <c r="D174" s="282" t="s">
        <v>408</v>
      </c>
      <c r="E174" s="282">
        <v>0</v>
      </c>
      <c r="F174" s="282">
        <v>0</v>
      </c>
      <c r="G174" s="282">
        <v>0</v>
      </c>
      <c r="H174" s="282">
        <v>0</v>
      </c>
      <c r="I174" s="282">
        <v>0</v>
      </c>
      <c r="J174" s="282">
        <v>0</v>
      </c>
      <c r="K174" s="282" t="s">
        <v>408</v>
      </c>
      <c r="L174" s="282">
        <v>0</v>
      </c>
      <c r="M174" s="282">
        <v>0</v>
      </c>
      <c r="N174" s="282">
        <v>0</v>
      </c>
      <c r="O174" s="282">
        <v>0</v>
      </c>
      <c r="P174" s="282">
        <v>0</v>
      </c>
      <c r="Q174" s="282">
        <v>0</v>
      </c>
      <c r="R174" s="282">
        <v>0</v>
      </c>
      <c r="S174" s="282">
        <v>0</v>
      </c>
      <c r="T174" s="282">
        <v>0</v>
      </c>
      <c r="U174" s="282">
        <v>0</v>
      </c>
      <c r="V174" s="282">
        <v>0</v>
      </c>
      <c r="W174" s="282">
        <v>0</v>
      </c>
      <c r="X174" s="282" t="s">
        <v>408</v>
      </c>
    </row>
    <row r="175" spans="1:66" ht="26.25" x14ac:dyDescent="0.25">
      <c r="A175" s="317" t="s">
        <v>390</v>
      </c>
      <c r="B175" s="300" t="s">
        <v>396</v>
      </c>
      <c r="C175" s="296" t="s">
        <v>397</v>
      </c>
      <c r="D175" s="282" t="s">
        <v>408</v>
      </c>
      <c r="E175" s="282">
        <v>0</v>
      </c>
      <c r="F175" s="282">
        <v>0</v>
      </c>
      <c r="G175" s="282">
        <v>0</v>
      </c>
      <c r="H175" s="282">
        <v>0</v>
      </c>
      <c r="I175" s="282">
        <v>0</v>
      </c>
      <c r="J175" s="282">
        <v>0</v>
      </c>
      <c r="K175" s="282" t="s">
        <v>408</v>
      </c>
      <c r="L175" s="282">
        <v>0</v>
      </c>
      <c r="M175" s="282">
        <v>0</v>
      </c>
      <c r="N175" s="282">
        <v>0</v>
      </c>
      <c r="O175" s="282">
        <v>0</v>
      </c>
      <c r="P175" s="282">
        <v>0</v>
      </c>
      <c r="Q175" s="282">
        <v>0</v>
      </c>
      <c r="R175" s="282">
        <v>0</v>
      </c>
      <c r="S175" s="282">
        <v>0</v>
      </c>
      <c r="T175" s="282">
        <v>0</v>
      </c>
      <c r="U175" s="282">
        <v>0</v>
      </c>
      <c r="V175" s="282">
        <v>0</v>
      </c>
      <c r="W175" s="282">
        <v>0</v>
      </c>
      <c r="X175" s="282" t="s">
        <v>408</v>
      </c>
    </row>
    <row r="176" spans="1:66" ht="26.25" x14ac:dyDescent="0.25">
      <c r="A176" s="317" t="s">
        <v>390</v>
      </c>
      <c r="B176" s="300" t="s">
        <v>398</v>
      </c>
      <c r="C176" s="296" t="s">
        <v>399</v>
      </c>
      <c r="D176" s="282" t="s">
        <v>408</v>
      </c>
      <c r="E176" s="282">
        <v>0</v>
      </c>
      <c r="F176" s="282">
        <v>0</v>
      </c>
      <c r="G176" s="282">
        <v>0</v>
      </c>
      <c r="H176" s="282">
        <v>0</v>
      </c>
      <c r="I176" s="282">
        <v>0</v>
      </c>
      <c r="J176" s="282">
        <v>0</v>
      </c>
      <c r="K176" s="282" t="s">
        <v>408</v>
      </c>
      <c r="L176" s="282">
        <v>0</v>
      </c>
      <c r="M176" s="282">
        <v>0</v>
      </c>
      <c r="N176" s="282">
        <v>0</v>
      </c>
      <c r="O176" s="282">
        <v>0</v>
      </c>
      <c r="P176" s="282">
        <v>0</v>
      </c>
      <c r="Q176" s="282">
        <v>0</v>
      </c>
      <c r="R176" s="282">
        <v>0</v>
      </c>
      <c r="S176" s="282">
        <v>0</v>
      </c>
      <c r="T176" s="282">
        <v>0</v>
      </c>
      <c r="U176" s="282">
        <v>0</v>
      </c>
      <c r="V176" s="282">
        <v>0</v>
      </c>
      <c r="W176" s="282">
        <v>0</v>
      </c>
      <c r="X176" s="282" t="s">
        <v>408</v>
      </c>
    </row>
    <row r="177" spans="1:24" x14ac:dyDescent="0.25">
      <c r="A177" s="317" t="s">
        <v>390</v>
      </c>
      <c r="B177" s="300" t="s">
        <v>400</v>
      </c>
      <c r="C177" s="296" t="s">
        <v>401</v>
      </c>
      <c r="D177" s="282" t="s">
        <v>408</v>
      </c>
      <c r="E177" s="282">
        <v>0</v>
      </c>
      <c r="F177" s="282">
        <v>0</v>
      </c>
      <c r="G177" s="282">
        <v>0</v>
      </c>
      <c r="H177" s="282">
        <v>0</v>
      </c>
      <c r="I177" s="282">
        <v>0</v>
      </c>
      <c r="J177" s="282">
        <v>0</v>
      </c>
      <c r="K177" s="282" t="s">
        <v>408</v>
      </c>
      <c r="L177" s="282">
        <v>0</v>
      </c>
      <c r="M177" s="282">
        <v>0</v>
      </c>
      <c r="N177" s="282">
        <v>0</v>
      </c>
      <c r="O177" s="282">
        <v>0</v>
      </c>
      <c r="P177" s="282">
        <v>0</v>
      </c>
      <c r="Q177" s="282">
        <v>0</v>
      </c>
      <c r="R177" s="282">
        <v>0</v>
      </c>
      <c r="S177" s="282">
        <v>0</v>
      </c>
      <c r="T177" s="282">
        <v>0</v>
      </c>
      <c r="U177" s="282">
        <v>0</v>
      </c>
      <c r="V177" s="282">
        <v>0</v>
      </c>
      <c r="W177" s="282">
        <v>0</v>
      </c>
      <c r="X177" s="282" t="s">
        <v>408</v>
      </c>
    </row>
    <row r="178" spans="1:24" x14ac:dyDescent="0.25">
      <c r="A178" s="317" t="s">
        <v>390</v>
      </c>
      <c r="B178" s="300" t="s">
        <v>402</v>
      </c>
      <c r="C178" s="296" t="s">
        <v>403</v>
      </c>
      <c r="D178" s="282" t="s">
        <v>408</v>
      </c>
      <c r="E178" s="282">
        <v>0</v>
      </c>
      <c r="F178" s="282">
        <v>0</v>
      </c>
      <c r="G178" s="282">
        <v>0</v>
      </c>
      <c r="H178" s="282">
        <v>0</v>
      </c>
      <c r="I178" s="282">
        <v>0</v>
      </c>
      <c r="J178" s="282">
        <v>0</v>
      </c>
      <c r="K178" s="282" t="s">
        <v>408</v>
      </c>
      <c r="L178" s="282">
        <v>0</v>
      </c>
      <c r="M178" s="282">
        <v>0</v>
      </c>
      <c r="N178" s="282">
        <v>0</v>
      </c>
      <c r="O178" s="282">
        <v>0</v>
      </c>
      <c r="P178" s="282">
        <v>0</v>
      </c>
      <c r="Q178" s="282">
        <v>0</v>
      </c>
      <c r="R178" s="282">
        <v>0</v>
      </c>
      <c r="S178" s="282">
        <v>0</v>
      </c>
      <c r="T178" s="282">
        <v>0</v>
      </c>
      <c r="U178" s="282">
        <v>0</v>
      </c>
      <c r="V178" s="282">
        <v>0</v>
      </c>
      <c r="W178" s="282">
        <v>0</v>
      </c>
      <c r="X178" s="282" t="s">
        <v>408</v>
      </c>
    </row>
    <row r="179" spans="1:24" ht="26.25" x14ac:dyDescent="0.25">
      <c r="A179" s="317" t="s">
        <v>390</v>
      </c>
      <c r="B179" s="300" t="s">
        <v>404</v>
      </c>
      <c r="C179" s="296" t="s">
        <v>405</v>
      </c>
      <c r="D179" s="282" t="s">
        <v>408</v>
      </c>
      <c r="E179" s="282">
        <v>0</v>
      </c>
      <c r="F179" s="282">
        <v>0</v>
      </c>
      <c r="G179" s="282">
        <v>0</v>
      </c>
      <c r="H179" s="282">
        <v>0</v>
      </c>
      <c r="I179" s="282">
        <v>0</v>
      </c>
      <c r="J179" s="282">
        <v>0</v>
      </c>
      <c r="K179" s="282" t="s">
        <v>408</v>
      </c>
      <c r="L179" s="282">
        <v>0</v>
      </c>
      <c r="M179" s="282">
        <v>0</v>
      </c>
      <c r="N179" s="282">
        <v>0</v>
      </c>
      <c r="O179" s="282">
        <v>0</v>
      </c>
      <c r="P179" s="282">
        <v>0</v>
      </c>
      <c r="Q179" s="282">
        <v>0</v>
      </c>
      <c r="R179" s="282">
        <v>0</v>
      </c>
      <c r="S179" s="282">
        <v>0</v>
      </c>
      <c r="T179" s="282">
        <v>0</v>
      </c>
      <c r="U179" s="282">
        <v>0</v>
      </c>
      <c r="V179" s="282">
        <v>0</v>
      </c>
      <c r="W179" s="282">
        <v>0</v>
      </c>
      <c r="X179" s="282" t="s">
        <v>408</v>
      </c>
    </row>
    <row r="180" spans="1:24" ht="39" x14ac:dyDescent="0.25">
      <c r="A180" s="317" t="s">
        <v>390</v>
      </c>
      <c r="B180" s="300" t="s">
        <v>406</v>
      </c>
      <c r="C180" s="296" t="s">
        <v>407</v>
      </c>
      <c r="D180" s="282" t="s">
        <v>408</v>
      </c>
      <c r="E180" s="282">
        <v>0</v>
      </c>
      <c r="F180" s="282">
        <v>0</v>
      </c>
      <c r="G180" s="282">
        <v>0</v>
      </c>
      <c r="H180" s="282">
        <v>0</v>
      </c>
      <c r="I180" s="282">
        <v>0</v>
      </c>
      <c r="J180" s="282">
        <v>0</v>
      </c>
      <c r="K180" s="282" t="s">
        <v>408</v>
      </c>
      <c r="L180" s="282">
        <v>0</v>
      </c>
      <c r="M180" s="282">
        <v>0</v>
      </c>
      <c r="N180" s="282">
        <v>0</v>
      </c>
      <c r="O180" s="282">
        <v>0</v>
      </c>
      <c r="P180" s="282">
        <v>0</v>
      </c>
      <c r="Q180" s="282">
        <v>0</v>
      </c>
      <c r="R180" s="282">
        <v>0</v>
      </c>
      <c r="S180" s="282">
        <v>0</v>
      </c>
      <c r="T180" s="282">
        <v>0</v>
      </c>
      <c r="U180" s="282">
        <v>0</v>
      </c>
      <c r="V180" s="282">
        <v>0</v>
      </c>
      <c r="W180" s="282">
        <v>0</v>
      </c>
      <c r="X180" s="282" t="s">
        <v>408</v>
      </c>
    </row>
    <row r="183" spans="1:24" s="318" customFormat="1" ht="20.25" x14ac:dyDescent="0.3">
      <c r="B183" s="318" t="s">
        <v>447</v>
      </c>
    </row>
  </sheetData>
  <mergeCells count="25">
    <mergeCell ref="A11:W11"/>
    <mergeCell ref="A4:X4"/>
    <mergeCell ref="A5:X5"/>
    <mergeCell ref="A6:X6"/>
    <mergeCell ref="A7:X7"/>
    <mergeCell ref="A9:X9"/>
    <mergeCell ref="A12:X12"/>
    <mergeCell ref="A13:W13"/>
    <mergeCell ref="A14:A16"/>
    <mergeCell ref="B14:B16"/>
    <mergeCell ref="C14:C16"/>
    <mergeCell ref="D14:D16"/>
    <mergeCell ref="E14:Q14"/>
    <mergeCell ref="R14:W15"/>
    <mergeCell ref="X14:X16"/>
    <mergeCell ref="AM14:AS14"/>
    <mergeCell ref="AT14:AZ14"/>
    <mergeCell ref="BA14:BG14"/>
    <mergeCell ref="BH14:BN14"/>
    <mergeCell ref="E15:J15"/>
    <mergeCell ref="K15:Q15"/>
    <mergeCell ref="AM15:AS15"/>
    <mergeCell ref="AT15:AZ15"/>
    <mergeCell ref="BA15:BG15"/>
    <mergeCell ref="BH15:BN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G182"/>
  <sheetViews>
    <sheetView zoomScale="80" zoomScaleNormal="80" zoomScaleSheetLayoutView="69" workbookViewId="0">
      <selection sqref="A1:XFD1048576"/>
    </sheetView>
  </sheetViews>
  <sheetFormatPr defaultColWidth="9.140625" defaultRowHeight="15.75" x14ac:dyDescent="0.25"/>
  <cols>
    <col min="1" max="1" width="11.5703125" style="6" customWidth="1"/>
    <col min="2" max="2" width="43.140625" style="6" customWidth="1"/>
    <col min="3" max="3" width="14.42578125" style="6" customWidth="1"/>
    <col min="4" max="5" width="8.85546875" style="6" customWidth="1"/>
    <col min="6" max="6" width="8.7109375" style="6" customWidth="1"/>
    <col min="7" max="7" width="10.140625" style="6" customWidth="1"/>
    <col min="8" max="8" width="8.140625" style="6" customWidth="1"/>
    <col min="9" max="9" width="6.5703125" style="6" customWidth="1"/>
    <col min="10" max="10" width="9.140625" style="6" customWidth="1"/>
    <col min="11" max="11" width="8" style="6" customWidth="1"/>
    <col min="12" max="12" width="11.42578125" style="6" customWidth="1"/>
    <col min="13" max="13" width="8.140625" style="6" customWidth="1"/>
    <col min="14" max="14" width="8.85546875" style="6" customWidth="1"/>
    <col min="15" max="15" width="7.28515625" style="6" customWidth="1"/>
    <col min="16" max="16" width="6.7109375" style="6" customWidth="1"/>
    <col min="17" max="17" width="7.85546875" style="6" customWidth="1"/>
    <col min="18" max="18" width="8.140625" style="6" customWidth="1"/>
    <col min="19" max="19" width="10.42578125" style="6" customWidth="1"/>
    <col min="20" max="20" width="8.5703125" style="6" customWidth="1"/>
    <col min="21" max="21" width="10.42578125" style="6" customWidth="1"/>
    <col min="22" max="22" width="9.85546875" style="6" customWidth="1"/>
    <col min="23" max="23" width="7.7109375" style="6" customWidth="1"/>
    <col min="24" max="24" width="8.5703125" style="6" customWidth="1"/>
    <col min="25" max="25" width="8.140625" style="6" customWidth="1"/>
    <col min="26" max="26" width="10.140625" style="6" customWidth="1"/>
    <col min="27" max="27" width="7.140625" style="6" customWidth="1"/>
    <col min="28" max="28" width="7.42578125" style="6" customWidth="1"/>
    <col min="29" max="29" width="6.5703125" style="6" customWidth="1"/>
    <col min="30" max="30" width="6.42578125" style="6" customWidth="1"/>
    <col min="31" max="33" width="6.7109375" style="6" customWidth="1"/>
    <col min="34" max="238" width="9.140625" style="6"/>
    <col min="239" max="239" width="9" style="6" customWidth="1"/>
    <col min="240" max="240" width="37.85546875" style="6" customWidth="1"/>
    <col min="241" max="241" width="11.5703125" style="6" customWidth="1"/>
    <col min="242" max="243" width="5.140625" style="6" customWidth="1"/>
    <col min="244" max="244" width="6.42578125" style="6" customWidth="1"/>
    <col min="245" max="263" width="5.140625" style="6" customWidth="1"/>
    <col min="264" max="283" width="4" style="6" customWidth="1"/>
    <col min="284" max="494" width="9.140625" style="6"/>
    <col min="495" max="495" width="9" style="6" customWidth="1"/>
    <col min="496" max="496" width="37.85546875" style="6" customWidth="1"/>
    <col min="497" max="497" width="11.5703125" style="6" customWidth="1"/>
    <col min="498" max="499" width="5.140625" style="6" customWidth="1"/>
    <col min="500" max="500" width="6.42578125" style="6" customWidth="1"/>
    <col min="501" max="519" width="5.140625" style="6" customWidth="1"/>
    <col min="520" max="539" width="4" style="6" customWidth="1"/>
    <col min="540" max="750" width="9.140625" style="6"/>
    <col min="751" max="751" width="9" style="6" customWidth="1"/>
    <col min="752" max="752" width="37.85546875" style="6" customWidth="1"/>
    <col min="753" max="753" width="11.5703125" style="6" customWidth="1"/>
    <col min="754" max="755" width="5.140625" style="6" customWidth="1"/>
    <col min="756" max="756" width="6.42578125" style="6" customWidth="1"/>
    <col min="757" max="775" width="5.140625" style="6" customWidth="1"/>
    <col min="776" max="795" width="4" style="6" customWidth="1"/>
    <col min="796" max="1006" width="9.140625" style="6"/>
    <col min="1007" max="1007" width="9" style="6" customWidth="1"/>
    <col min="1008" max="1008" width="37.85546875" style="6" customWidth="1"/>
    <col min="1009" max="1009" width="11.5703125" style="6" customWidth="1"/>
    <col min="1010" max="1011" width="5.140625" style="6" customWidth="1"/>
    <col min="1012" max="1012" width="6.42578125" style="6" customWidth="1"/>
    <col min="1013" max="1031" width="5.140625" style="6" customWidth="1"/>
    <col min="1032" max="1051" width="4" style="6" customWidth="1"/>
    <col min="1052" max="1262" width="9.140625" style="6"/>
    <col min="1263" max="1263" width="9" style="6" customWidth="1"/>
    <col min="1264" max="1264" width="37.85546875" style="6" customWidth="1"/>
    <col min="1265" max="1265" width="11.5703125" style="6" customWidth="1"/>
    <col min="1266" max="1267" width="5.140625" style="6" customWidth="1"/>
    <col min="1268" max="1268" width="6.42578125" style="6" customWidth="1"/>
    <col min="1269" max="1287" width="5.140625" style="6" customWidth="1"/>
    <col min="1288" max="1307" width="4" style="6" customWidth="1"/>
    <col min="1308" max="1518" width="9.140625" style="6"/>
    <col min="1519" max="1519" width="9" style="6" customWidth="1"/>
    <col min="1520" max="1520" width="37.85546875" style="6" customWidth="1"/>
    <col min="1521" max="1521" width="11.5703125" style="6" customWidth="1"/>
    <col min="1522" max="1523" width="5.140625" style="6" customWidth="1"/>
    <col min="1524" max="1524" width="6.42578125" style="6" customWidth="1"/>
    <col min="1525" max="1543" width="5.140625" style="6" customWidth="1"/>
    <col min="1544" max="1563" width="4" style="6" customWidth="1"/>
    <col min="1564" max="1774" width="9.140625" style="6"/>
    <col min="1775" max="1775" width="9" style="6" customWidth="1"/>
    <col min="1776" max="1776" width="37.85546875" style="6" customWidth="1"/>
    <col min="1777" max="1777" width="11.5703125" style="6" customWidth="1"/>
    <col min="1778" max="1779" width="5.140625" style="6" customWidth="1"/>
    <col min="1780" max="1780" width="6.42578125" style="6" customWidth="1"/>
    <col min="1781" max="1799" width="5.140625" style="6" customWidth="1"/>
    <col min="1800" max="1819" width="4" style="6" customWidth="1"/>
    <col min="1820" max="2030" width="9.140625" style="6"/>
    <col min="2031" max="2031" width="9" style="6" customWidth="1"/>
    <col min="2032" max="2032" width="37.85546875" style="6" customWidth="1"/>
    <col min="2033" max="2033" width="11.5703125" style="6" customWidth="1"/>
    <col min="2034" max="2035" width="5.140625" style="6" customWidth="1"/>
    <col min="2036" max="2036" width="6.42578125" style="6" customWidth="1"/>
    <col min="2037" max="2055" width="5.140625" style="6" customWidth="1"/>
    <col min="2056" max="2075" width="4" style="6" customWidth="1"/>
    <col min="2076" max="2286" width="9.140625" style="6"/>
    <col min="2287" max="2287" width="9" style="6" customWidth="1"/>
    <col min="2288" max="2288" width="37.85546875" style="6" customWidth="1"/>
    <col min="2289" max="2289" width="11.5703125" style="6" customWidth="1"/>
    <col min="2290" max="2291" width="5.140625" style="6" customWidth="1"/>
    <col min="2292" max="2292" width="6.42578125" style="6" customWidth="1"/>
    <col min="2293" max="2311" width="5.140625" style="6" customWidth="1"/>
    <col min="2312" max="2331" width="4" style="6" customWidth="1"/>
    <col min="2332" max="2542" width="9.140625" style="6"/>
    <col min="2543" max="2543" width="9" style="6" customWidth="1"/>
    <col min="2544" max="2544" width="37.85546875" style="6" customWidth="1"/>
    <col min="2545" max="2545" width="11.5703125" style="6" customWidth="1"/>
    <col min="2546" max="2547" width="5.140625" style="6" customWidth="1"/>
    <col min="2548" max="2548" width="6.42578125" style="6" customWidth="1"/>
    <col min="2549" max="2567" width="5.140625" style="6" customWidth="1"/>
    <col min="2568" max="2587" width="4" style="6" customWidth="1"/>
    <col min="2588" max="2798" width="9.140625" style="6"/>
    <col min="2799" max="2799" width="9" style="6" customWidth="1"/>
    <col min="2800" max="2800" width="37.85546875" style="6" customWidth="1"/>
    <col min="2801" max="2801" width="11.5703125" style="6" customWidth="1"/>
    <col min="2802" max="2803" width="5.140625" style="6" customWidth="1"/>
    <col min="2804" max="2804" width="6.42578125" style="6" customWidth="1"/>
    <col min="2805" max="2823" width="5.140625" style="6" customWidth="1"/>
    <col min="2824" max="2843" width="4" style="6" customWidth="1"/>
    <col min="2844" max="3054" width="9.140625" style="6"/>
    <col min="3055" max="3055" width="9" style="6" customWidth="1"/>
    <col min="3056" max="3056" width="37.85546875" style="6" customWidth="1"/>
    <col min="3057" max="3057" width="11.5703125" style="6" customWidth="1"/>
    <col min="3058" max="3059" width="5.140625" style="6" customWidth="1"/>
    <col min="3060" max="3060" width="6.42578125" style="6" customWidth="1"/>
    <col min="3061" max="3079" width="5.140625" style="6" customWidth="1"/>
    <col min="3080" max="3099" width="4" style="6" customWidth="1"/>
    <col min="3100" max="3310" width="9.140625" style="6"/>
    <col min="3311" max="3311" width="9" style="6" customWidth="1"/>
    <col min="3312" max="3312" width="37.85546875" style="6" customWidth="1"/>
    <col min="3313" max="3313" width="11.5703125" style="6" customWidth="1"/>
    <col min="3314" max="3315" width="5.140625" style="6" customWidth="1"/>
    <col min="3316" max="3316" width="6.42578125" style="6" customWidth="1"/>
    <col min="3317" max="3335" width="5.140625" style="6" customWidth="1"/>
    <col min="3336" max="3355" width="4" style="6" customWidth="1"/>
    <col min="3356" max="3566" width="9.140625" style="6"/>
    <col min="3567" max="3567" width="9" style="6" customWidth="1"/>
    <col min="3568" max="3568" width="37.85546875" style="6" customWidth="1"/>
    <col min="3569" max="3569" width="11.5703125" style="6" customWidth="1"/>
    <col min="3570" max="3571" width="5.140625" style="6" customWidth="1"/>
    <col min="3572" max="3572" width="6.42578125" style="6" customWidth="1"/>
    <col min="3573" max="3591" width="5.140625" style="6" customWidth="1"/>
    <col min="3592" max="3611" width="4" style="6" customWidth="1"/>
    <col min="3612" max="3822" width="9.140625" style="6"/>
    <col min="3823" max="3823" width="9" style="6" customWidth="1"/>
    <col min="3824" max="3824" width="37.85546875" style="6" customWidth="1"/>
    <col min="3825" max="3825" width="11.5703125" style="6" customWidth="1"/>
    <col min="3826" max="3827" width="5.140625" style="6" customWidth="1"/>
    <col min="3828" max="3828" width="6.42578125" style="6" customWidth="1"/>
    <col min="3829" max="3847" width="5.140625" style="6" customWidth="1"/>
    <col min="3848" max="3867" width="4" style="6" customWidth="1"/>
    <col min="3868" max="4078" width="9.140625" style="6"/>
    <col min="4079" max="4079" width="9" style="6" customWidth="1"/>
    <col min="4080" max="4080" width="37.85546875" style="6" customWidth="1"/>
    <col min="4081" max="4081" width="11.5703125" style="6" customWidth="1"/>
    <col min="4082" max="4083" width="5.140625" style="6" customWidth="1"/>
    <col min="4084" max="4084" width="6.42578125" style="6" customWidth="1"/>
    <col min="4085" max="4103" width="5.140625" style="6" customWidth="1"/>
    <col min="4104" max="4123" width="4" style="6" customWidth="1"/>
    <col min="4124" max="4334" width="9.140625" style="6"/>
    <col min="4335" max="4335" width="9" style="6" customWidth="1"/>
    <col min="4336" max="4336" width="37.85546875" style="6" customWidth="1"/>
    <col min="4337" max="4337" width="11.5703125" style="6" customWidth="1"/>
    <col min="4338" max="4339" width="5.140625" style="6" customWidth="1"/>
    <col min="4340" max="4340" width="6.42578125" style="6" customWidth="1"/>
    <col min="4341" max="4359" width="5.140625" style="6" customWidth="1"/>
    <col min="4360" max="4379" width="4" style="6" customWidth="1"/>
    <col min="4380" max="4590" width="9.140625" style="6"/>
    <col min="4591" max="4591" width="9" style="6" customWidth="1"/>
    <col min="4592" max="4592" width="37.85546875" style="6" customWidth="1"/>
    <col min="4593" max="4593" width="11.5703125" style="6" customWidth="1"/>
    <col min="4594" max="4595" width="5.140625" style="6" customWidth="1"/>
    <col min="4596" max="4596" width="6.42578125" style="6" customWidth="1"/>
    <col min="4597" max="4615" width="5.140625" style="6" customWidth="1"/>
    <col min="4616" max="4635" width="4" style="6" customWidth="1"/>
    <col min="4636" max="4846" width="9.140625" style="6"/>
    <col min="4847" max="4847" width="9" style="6" customWidth="1"/>
    <col min="4848" max="4848" width="37.85546875" style="6" customWidth="1"/>
    <col min="4849" max="4849" width="11.5703125" style="6" customWidth="1"/>
    <col min="4850" max="4851" width="5.140625" style="6" customWidth="1"/>
    <col min="4852" max="4852" width="6.42578125" style="6" customWidth="1"/>
    <col min="4853" max="4871" width="5.140625" style="6" customWidth="1"/>
    <col min="4872" max="4891" width="4" style="6" customWidth="1"/>
    <col min="4892" max="5102" width="9.140625" style="6"/>
    <col min="5103" max="5103" width="9" style="6" customWidth="1"/>
    <col min="5104" max="5104" width="37.85546875" style="6" customWidth="1"/>
    <col min="5105" max="5105" width="11.5703125" style="6" customWidth="1"/>
    <col min="5106" max="5107" width="5.140625" style="6" customWidth="1"/>
    <col min="5108" max="5108" width="6.42578125" style="6" customWidth="1"/>
    <col min="5109" max="5127" width="5.140625" style="6" customWidth="1"/>
    <col min="5128" max="5147" width="4" style="6" customWidth="1"/>
    <col min="5148" max="5358" width="9.140625" style="6"/>
    <col min="5359" max="5359" width="9" style="6" customWidth="1"/>
    <col min="5360" max="5360" width="37.85546875" style="6" customWidth="1"/>
    <col min="5361" max="5361" width="11.5703125" style="6" customWidth="1"/>
    <col min="5362" max="5363" width="5.140625" style="6" customWidth="1"/>
    <col min="5364" max="5364" width="6.42578125" style="6" customWidth="1"/>
    <col min="5365" max="5383" width="5.140625" style="6" customWidth="1"/>
    <col min="5384" max="5403" width="4" style="6" customWidth="1"/>
    <col min="5404" max="5614" width="9.140625" style="6"/>
    <col min="5615" max="5615" width="9" style="6" customWidth="1"/>
    <col min="5616" max="5616" width="37.85546875" style="6" customWidth="1"/>
    <col min="5617" max="5617" width="11.5703125" style="6" customWidth="1"/>
    <col min="5618" max="5619" width="5.140625" style="6" customWidth="1"/>
    <col min="5620" max="5620" width="6.42578125" style="6" customWidth="1"/>
    <col min="5621" max="5639" width="5.140625" style="6" customWidth="1"/>
    <col min="5640" max="5659" width="4" style="6" customWidth="1"/>
    <col min="5660" max="5870" width="9.140625" style="6"/>
    <col min="5871" max="5871" width="9" style="6" customWidth="1"/>
    <col min="5872" max="5872" width="37.85546875" style="6" customWidth="1"/>
    <col min="5873" max="5873" width="11.5703125" style="6" customWidth="1"/>
    <col min="5874" max="5875" width="5.140625" style="6" customWidth="1"/>
    <col min="5876" max="5876" width="6.42578125" style="6" customWidth="1"/>
    <col min="5877" max="5895" width="5.140625" style="6" customWidth="1"/>
    <col min="5896" max="5915" width="4" style="6" customWidth="1"/>
    <col min="5916" max="6126" width="9.140625" style="6"/>
    <col min="6127" max="6127" width="9" style="6" customWidth="1"/>
    <col min="6128" max="6128" width="37.85546875" style="6" customWidth="1"/>
    <col min="6129" max="6129" width="11.5703125" style="6" customWidth="1"/>
    <col min="6130" max="6131" width="5.140625" style="6" customWidth="1"/>
    <col min="6132" max="6132" width="6.42578125" style="6" customWidth="1"/>
    <col min="6133" max="6151" width="5.140625" style="6" customWidth="1"/>
    <col min="6152" max="6171" width="4" style="6" customWidth="1"/>
    <col min="6172" max="6382" width="9.140625" style="6"/>
    <col min="6383" max="6383" width="9" style="6" customWidth="1"/>
    <col min="6384" max="6384" width="37.85546875" style="6" customWidth="1"/>
    <col min="6385" max="6385" width="11.5703125" style="6" customWidth="1"/>
    <col min="6386" max="6387" width="5.140625" style="6" customWidth="1"/>
    <col min="6388" max="6388" width="6.42578125" style="6" customWidth="1"/>
    <col min="6389" max="6407" width="5.140625" style="6" customWidth="1"/>
    <col min="6408" max="6427" width="4" style="6" customWidth="1"/>
    <col min="6428" max="6638" width="9.140625" style="6"/>
    <col min="6639" max="6639" width="9" style="6" customWidth="1"/>
    <col min="6640" max="6640" width="37.85546875" style="6" customWidth="1"/>
    <col min="6641" max="6641" width="11.5703125" style="6" customWidth="1"/>
    <col min="6642" max="6643" width="5.140625" style="6" customWidth="1"/>
    <col min="6644" max="6644" width="6.42578125" style="6" customWidth="1"/>
    <col min="6645" max="6663" width="5.140625" style="6" customWidth="1"/>
    <col min="6664" max="6683" width="4" style="6" customWidth="1"/>
    <col min="6684" max="6894" width="9.140625" style="6"/>
    <col min="6895" max="6895" width="9" style="6" customWidth="1"/>
    <col min="6896" max="6896" width="37.85546875" style="6" customWidth="1"/>
    <col min="6897" max="6897" width="11.5703125" style="6" customWidth="1"/>
    <col min="6898" max="6899" width="5.140625" style="6" customWidth="1"/>
    <col min="6900" max="6900" width="6.42578125" style="6" customWidth="1"/>
    <col min="6901" max="6919" width="5.140625" style="6" customWidth="1"/>
    <col min="6920" max="6939" width="4" style="6" customWidth="1"/>
    <col min="6940" max="7150" width="9.140625" style="6"/>
    <col min="7151" max="7151" width="9" style="6" customWidth="1"/>
    <col min="7152" max="7152" width="37.85546875" style="6" customWidth="1"/>
    <col min="7153" max="7153" width="11.5703125" style="6" customWidth="1"/>
    <col min="7154" max="7155" width="5.140625" style="6" customWidth="1"/>
    <col min="7156" max="7156" width="6.42578125" style="6" customWidth="1"/>
    <col min="7157" max="7175" width="5.140625" style="6" customWidth="1"/>
    <col min="7176" max="7195" width="4" style="6" customWidth="1"/>
    <col min="7196" max="7406" width="9.140625" style="6"/>
    <col min="7407" max="7407" width="9" style="6" customWidth="1"/>
    <col min="7408" max="7408" width="37.85546875" style="6" customWidth="1"/>
    <col min="7409" max="7409" width="11.5703125" style="6" customWidth="1"/>
    <col min="7410" max="7411" width="5.140625" style="6" customWidth="1"/>
    <col min="7412" max="7412" width="6.42578125" style="6" customWidth="1"/>
    <col min="7413" max="7431" width="5.140625" style="6" customWidth="1"/>
    <col min="7432" max="7451" width="4" style="6" customWidth="1"/>
    <col min="7452" max="7662" width="9.140625" style="6"/>
    <col min="7663" max="7663" width="9" style="6" customWidth="1"/>
    <col min="7664" max="7664" width="37.85546875" style="6" customWidth="1"/>
    <col min="7665" max="7665" width="11.5703125" style="6" customWidth="1"/>
    <col min="7666" max="7667" width="5.140625" style="6" customWidth="1"/>
    <col min="7668" max="7668" width="6.42578125" style="6" customWidth="1"/>
    <col min="7669" max="7687" width="5.140625" style="6" customWidth="1"/>
    <col min="7688" max="7707" width="4" style="6" customWidth="1"/>
    <col min="7708" max="7918" width="9.140625" style="6"/>
    <col min="7919" max="7919" width="9" style="6" customWidth="1"/>
    <col min="7920" max="7920" width="37.85546875" style="6" customWidth="1"/>
    <col min="7921" max="7921" width="11.5703125" style="6" customWidth="1"/>
    <col min="7922" max="7923" width="5.140625" style="6" customWidth="1"/>
    <col min="7924" max="7924" width="6.42578125" style="6" customWidth="1"/>
    <col min="7925" max="7943" width="5.140625" style="6" customWidth="1"/>
    <col min="7944" max="7963" width="4" style="6" customWidth="1"/>
    <col min="7964" max="8174" width="9.140625" style="6"/>
    <col min="8175" max="8175" width="9" style="6" customWidth="1"/>
    <col min="8176" max="8176" width="37.85546875" style="6" customWidth="1"/>
    <col min="8177" max="8177" width="11.5703125" style="6" customWidth="1"/>
    <col min="8178" max="8179" width="5.140625" style="6" customWidth="1"/>
    <col min="8180" max="8180" width="6.42578125" style="6" customWidth="1"/>
    <col min="8181" max="8199" width="5.140625" style="6" customWidth="1"/>
    <col min="8200" max="8219" width="4" style="6" customWidth="1"/>
    <col min="8220" max="8430" width="9.140625" style="6"/>
    <col min="8431" max="8431" width="9" style="6" customWidth="1"/>
    <col min="8432" max="8432" width="37.85546875" style="6" customWidth="1"/>
    <col min="8433" max="8433" width="11.5703125" style="6" customWidth="1"/>
    <col min="8434" max="8435" width="5.140625" style="6" customWidth="1"/>
    <col min="8436" max="8436" width="6.42578125" style="6" customWidth="1"/>
    <col min="8437" max="8455" width="5.140625" style="6" customWidth="1"/>
    <col min="8456" max="8475" width="4" style="6" customWidth="1"/>
    <col min="8476" max="8686" width="9.140625" style="6"/>
    <col min="8687" max="8687" width="9" style="6" customWidth="1"/>
    <col min="8688" max="8688" width="37.85546875" style="6" customWidth="1"/>
    <col min="8689" max="8689" width="11.5703125" style="6" customWidth="1"/>
    <col min="8690" max="8691" width="5.140625" style="6" customWidth="1"/>
    <col min="8692" max="8692" width="6.42578125" style="6" customWidth="1"/>
    <col min="8693" max="8711" width="5.140625" style="6" customWidth="1"/>
    <col min="8712" max="8731" width="4" style="6" customWidth="1"/>
    <col min="8732" max="8942" width="9.140625" style="6"/>
    <col min="8943" max="8943" width="9" style="6" customWidth="1"/>
    <col min="8944" max="8944" width="37.85546875" style="6" customWidth="1"/>
    <col min="8945" max="8945" width="11.5703125" style="6" customWidth="1"/>
    <col min="8946" max="8947" width="5.140625" style="6" customWidth="1"/>
    <col min="8948" max="8948" width="6.42578125" style="6" customWidth="1"/>
    <col min="8949" max="8967" width="5.140625" style="6" customWidth="1"/>
    <col min="8968" max="8987" width="4" style="6" customWidth="1"/>
    <col min="8988" max="9198" width="9.140625" style="6"/>
    <col min="9199" max="9199" width="9" style="6" customWidth="1"/>
    <col min="9200" max="9200" width="37.85546875" style="6" customWidth="1"/>
    <col min="9201" max="9201" width="11.5703125" style="6" customWidth="1"/>
    <col min="9202" max="9203" width="5.140625" style="6" customWidth="1"/>
    <col min="9204" max="9204" width="6.42578125" style="6" customWidth="1"/>
    <col min="9205" max="9223" width="5.140625" style="6" customWidth="1"/>
    <col min="9224" max="9243" width="4" style="6" customWidth="1"/>
    <col min="9244" max="9454" width="9.140625" style="6"/>
    <col min="9455" max="9455" width="9" style="6" customWidth="1"/>
    <col min="9456" max="9456" width="37.85546875" style="6" customWidth="1"/>
    <col min="9457" max="9457" width="11.5703125" style="6" customWidth="1"/>
    <col min="9458" max="9459" width="5.140625" style="6" customWidth="1"/>
    <col min="9460" max="9460" width="6.42578125" style="6" customWidth="1"/>
    <col min="9461" max="9479" width="5.140625" style="6" customWidth="1"/>
    <col min="9480" max="9499" width="4" style="6" customWidth="1"/>
    <col min="9500" max="9710" width="9.140625" style="6"/>
    <col min="9711" max="9711" width="9" style="6" customWidth="1"/>
    <col min="9712" max="9712" width="37.85546875" style="6" customWidth="1"/>
    <col min="9713" max="9713" width="11.5703125" style="6" customWidth="1"/>
    <col min="9714" max="9715" width="5.140625" style="6" customWidth="1"/>
    <col min="9716" max="9716" width="6.42578125" style="6" customWidth="1"/>
    <col min="9717" max="9735" width="5.140625" style="6" customWidth="1"/>
    <col min="9736" max="9755" width="4" style="6" customWidth="1"/>
    <col min="9756" max="9966" width="9.140625" style="6"/>
    <col min="9967" max="9967" width="9" style="6" customWidth="1"/>
    <col min="9968" max="9968" width="37.85546875" style="6" customWidth="1"/>
    <col min="9969" max="9969" width="11.5703125" style="6" customWidth="1"/>
    <col min="9970" max="9971" width="5.140625" style="6" customWidth="1"/>
    <col min="9972" max="9972" width="6.42578125" style="6" customWidth="1"/>
    <col min="9973" max="9991" width="5.140625" style="6" customWidth="1"/>
    <col min="9992" max="10011" width="4" style="6" customWidth="1"/>
    <col min="10012" max="10222" width="9.140625" style="6"/>
    <col min="10223" max="10223" width="9" style="6" customWidth="1"/>
    <col min="10224" max="10224" width="37.85546875" style="6" customWidth="1"/>
    <col min="10225" max="10225" width="11.5703125" style="6" customWidth="1"/>
    <col min="10226" max="10227" width="5.140625" style="6" customWidth="1"/>
    <col min="10228" max="10228" width="6.42578125" style="6" customWidth="1"/>
    <col min="10229" max="10247" width="5.140625" style="6" customWidth="1"/>
    <col min="10248" max="10267" width="4" style="6" customWidth="1"/>
    <col min="10268" max="10478" width="9.140625" style="6"/>
    <col min="10479" max="10479" width="9" style="6" customWidth="1"/>
    <col min="10480" max="10480" width="37.85546875" style="6" customWidth="1"/>
    <col min="10481" max="10481" width="11.5703125" style="6" customWidth="1"/>
    <col min="10482" max="10483" width="5.140625" style="6" customWidth="1"/>
    <col min="10484" max="10484" width="6.42578125" style="6" customWidth="1"/>
    <col min="10485" max="10503" width="5.140625" style="6" customWidth="1"/>
    <col min="10504" max="10523" width="4" style="6" customWidth="1"/>
    <col min="10524" max="10734" width="9.140625" style="6"/>
    <col min="10735" max="10735" width="9" style="6" customWidth="1"/>
    <col min="10736" max="10736" width="37.85546875" style="6" customWidth="1"/>
    <col min="10737" max="10737" width="11.5703125" style="6" customWidth="1"/>
    <col min="10738" max="10739" width="5.140625" style="6" customWidth="1"/>
    <col min="10740" max="10740" width="6.42578125" style="6" customWidth="1"/>
    <col min="10741" max="10759" width="5.140625" style="6" customWidth="1"/>
    <col min="10760" max="10779" width="4" style="6" customWidth="1"/>
    <col min="10780" max="10990" width="9.140625" style="6"/>
    <col min="10991" max="10991" width="9" style="6" customWidth="1"/>
    <col min="10992" max="10992" width="37.85546875" style="6" customWidth="1"/>
    <col min="10993" max="10993" width="11.5703125" style="6" customWidth="1"/>
    <col min="10994" max="10995" width="5.140625" style="6" customWidth="1"/>
    <col min="10996" max="10996" width="6.42578125" style="6" customWidth="1"/>
    <col min="10997" max="11015" width="5.140625" style="6" customWidth="1"/>
    <col min="11016" max="11035" width="4" style="6" customWidth="1"/>
    <col min="11036" max="11246" width="9.140625" style="6"/>
    <col min="11247" max="11247" width="9" style="6" customWidth="1"/>
    <col min="11248" max="11248" width="37.85546875" style="6" customWidth="1"/>
    <col min="11249" max="11249" width="11.5703125" style="6" customWidth="1"/>
    <col min="11250" max="11251" width="5.140625" style="6" customWidth="1"/>
    <col min="11252" max="11252" width="6.42578125" style="6" customWidth="1"/>
    <col min="11253" max="11271" width="5.140625" style="6" customWidth="1"/>
    <col min="11272" max="11291" width="4" style="6" customWidth="1"/>
    <col min="11292" max="11502" width="9.140625" style="6"/>
    <col min="11503" max="11503" width="9" style="6" customWidth="1"/>
    <col min="11504" max="11504" width="37.85546875" style="6" customWidth="1"/>
    <col min="11505" max="11505" width="11.5703125" style="6" customWidth="1"/>
    <col min="11506" max="11507" width="5.140625" style="6" customWidth="1"/>
    <col min="11508" max="11508" width="6.42578125" style="6" customWidth="1"/>
    <col min="11509" max="11527" width="5.140625" style="6" customWidth="1"/>
    <col min="11528" max="11547" width="4" style="6" customWidth="1"/>
    <col min="11548" max="11758" width="9.140625" style="6"/>
    <col min="11759" max="11759" width="9" style="6" customWidth="1"/>
    <col min="11760" max="11760" width="37.85546875" style="6" customWidth="1"/>
    <col min="11761" max="11761" width="11.5703125" style="6" customWidth="1"/>
    <col min="11762" max="11763" width="5.140625" style="6" customWidth="1"/>
    <col min="11764" max="11764" width="6.42578125" style="6" customWidth="1"/>
    <col min="11765" max="11783" width="5.140625" style="6" customWidth="1"/>
    <col min="11784" max="11803" width="4" style="6" customWidth="1"/>
    <col min="11804" max="12014" width="9.140625" style="6"/>
    <col min="12015" max="12015" width="9" style="6" customWidth="1"/>
    <col min="12016" max="12016" width="37.85546875" style="6" customWidth="1"/>
    <col min="12017" max="12017" width="11.5703125" style="6" customWidth="1"/>
    <col min="12018" max="12019" width="5.140625" style="6" customWidth="1"/>
    <col min="12020" max="12020" width="6.42578125" style="6" customWidth="1"/>
    <col min="12021" max="12039" width="5.140625" style="6" customWidth="1"/>
    <col min="12040" max="12059" width="4" style="6" customWidth="1"/>
    <col min="12060" max="12270" width="9.140625" style="6"/>
    <col min="12271" max="12271" width="9" style="6" customWidth="1"/>
    <col min="12272" max="12272" width="37.85546875" style="6" customWidth="1"/>
    <col min="12273" max="12273" width="11.5703125" style="6" customWidth="1"/>
    <col min="12274" max="12275" width="5.140625" style="6" customWidth="1"/>
    <col min="12276" max="12276" width="6.42578125" style="6" customWidth="1"/>
    <col min="12277" max="12295" width="5.140625" style="6" customWidth="1"/>
    <col min="12296" max="12315" width="4" style="6" customWidth="1"/>
    <col min="12316" max="12526" width="9.140625" style="6"/>
    <col min="12527" max="12527" width="9" style="6" customWidth="1"/>
    <col min="12528" max="12528" width="37.85546875" style="6" customWidth="1"/>
    <col min="12529" max="12529" width="11.5703125" style="6" customWidth="1"/>
    <col min="12530" max="12531" width="5.140625" style="6" customWidth="1"/>
    <col min="12532" max="12532" width="6.42578125" style="6" customWidth="1"/>
    <col min="12533" max="12551" width="5.140625" style="6" customWidth="1"/>
    <col min="12552" max="12571" width="4" style="6" customWidth="1"/>
    <col min="12572" max="12782" width="9.140625" style="6"/>
    <col min="12783" max="12783" width="9" style="6" customWidth="1"/>
    <col min="12784" max="12784" width="37.85546875" style="6" customWidth="1"/>
    <col min="12785" max="12785" width="11.5703125" style="6" customWidth="1"/>
    <col min="12786" max="12787" width="5.140625" style="6" customWidth="1"/>
    <col min="12788" max="12788" width="6.42578125" style="6" customWidth="1"/>
    <col min="12789" max="12807" width="5.140625" style="6" customWidth="1"/>
    <col min="12808" max="12827" width="4" style="6" customWidth="1"/>
    <col min="12828" max="13038" width="9.140625" style="6"/>
    <col min="13039" max="13039" width="9" style="6" customWidth="1"/>
    <col min="13040" max="13040" width="37.85546875" style="6" customWidth="1"/>
    <col min="13041" max="13041" width="11.5703125" style="6" customWidth="1"/>
    <col min="13042" max="13043" width="5.140625" style="6" customWidth="1"/>
    <col min="13044" max="13044" width="6.42578125" style="6" customWidth="1"/>
    <col min="13045" max="13063" width="5.140625" style="6" customWidth="1"/>
    <col min="13064" max="13083" width="4" style="6" customWidth="1"/>
    <col min="13084" max="13294" width="9.140625" style="6"/>
    <col min="13295" max="13295" width="9" style="6" customWidth="1"/>
    <col min="13296" max="13296" width="37.85546875" style="6" customWidth="1"/>
    <col min="13297" max="13297" width="11.5703125" style="6" customWidth="1"/>
    <col min="13298" max="13299" width="5.140625" style="6" customWidth="1"/>
    <col min="13300" max="13300" width="6.42578125" style="6" customWidth="1"/>
    <col min="13301" max="13319" width="5.140625" style="6" customWidth="1"/>
    <col min="13320" max="13339" width="4" style="6" customWidth="1"/>
    <col min="13340" max="13550" width="9.140625" style="6"/>
    <col min="13551" max="13551" width="9" style="6" customWidth="1"/>
    <col min="13552" max="13552" width="37.85546875" style="6" customWidth="1"/>
    <col min="13553" max="13553" width="11.5703125" style="6" customWidth="1"/>
    <col min="13554" max="13555" width="5.140625" style="6" customWidth="1"/>
    <col min="13556" max="13556" width="6.42578125" style="6" customWidth="1"/>
    <col min="13557" max="13575" width="5.140625" style="6" customWidth="1"/>
    <col min="13576" max="13595" width="4" style="6" customWidth="1"/>
    <col min="13596" max="13806" width="9.140625" style="6"/>
    <col min="13807" max="13807" width="9" style="6" customWidth="1"/>
    <col min="13808" max="13808" width="37.85546875" style="6" customWidth="1"/>
    <col min="13809" max="13809" width="11.5703125" style="6" customWidth="1"/>
    <col min="13810" max="13811" width="5.140625" style="6" customWidth="1"/>
    <col min="13812" max="13812" width="6.42578125" style="6" customWidth="1"/>
    <col min="13813" max="13831" width="5.140625" style="6" customWidth="1"/>
    <col min="13832" max="13851" width="4" style="6" customWidth="1"/>
    <col min="13852" max="14062" width="9.140625" style="6"/>
    <col min="14063" max="14063" width="9" style="6" customWidth="1"/>
    <col min="14064" max="14064" width="37.85546875" style="6" customWidth="1"/>
    <col min="14065" max="14065" width="11.5703125" style="6" customWidth="1"/>
    <col min="14066" max="14067" width="5.140625" style="6" customWidth="1"/>
    <col min="14068" max="14068" width="6.42578125" style="6" customWidth="1"/>
    <col min="14069" max="14087" width="5.140625" style="6" customWidth="1"/>
    <col min="14088" max="14107" width="4" style="6" customWidth="1"/>
    <col min="14108" max="14318" width="9.140625" style="6"/>
    <col min="14319" max="14319" width="9" style="6" customWidth="1"/>
    <col min="14320" max="14320" width="37.85546875" style="6" customWidth="1"/>
    <col min="14321" max="14321" width="11.5703125" style="6" customWidth="1"/>
    <col min="14322" max="14323" width="5.140625" style="6" customWidth="1"/>
    <col min="14324" max="14324" width="6.42578125" style="6" customWidth="1"/>
    <col min="14325" max="14343" width="5.140625" style="6" customWidth="1"/>
    <col min="14344" max="14363" width="4" style="6" customWidth="1"/>
    <col min="14364" max="14574" width="9.140625" style="6"/>
    <col min="14575" max="14575" width="9" style="6" customWidth="1"/>
    <col min="14576" max="14576" width="37.85546875" style="6" customWidth="1"/>
    <col min="14577" max="14577" width="11.5703125" style="6" customWidth="1"/>
    <col min="14578" max="14579" width="5.140625" style="6" customWidth="1"/>
    <col min="14580" max="14580" width="6.42578125" style="6" customWidth="1"/>
    <col min="14581" max="14599" width="5.140625" style="6" customWidth="1"/>
    <col min="14600" max="14619" width="4" style="6" customWidth="1"/>
    <col min="14620" max="14830" width="9.140625" style="6"/>
    <col min="14831" max="14831" width="9" style="6" customWidth="1"/>
    <col min="14832" max="14832" width="37.85546875" style="6" customWidth="1"/>
    <col min="14833" max="14833" width="11.5703125" style="6" customWidth="1"/>
    <col min="14834" max="14835" width="5.140625" style="6" customWidth="1"/>
    <col min="14836" max="14836" width="6.42578125" style="6" customWidth="1"/>
    <col min="14837" max="14855" width="5.140625" style="6" customWidth="1"/>
    <col min="14856" max="14875" width="4" style="6" customWidth="1"/>
    <col min="14876" max="15086" width="9.140625" style="6"/>
    <col min="15087" max="15087" width="9" style="6" customWidth="1"/>
    <col min="15088" max="15088" width="37.85546875" style="6" customWidth="1"/>
    <col min="15089" max="15089" width="11.5703125" style="6" customWidth="1"/>
    <col min="15090" max="15091" width="5.140625" style="6" customWidth="1"/>
    <col min="15092" max="15092" width="6.42578125" style="6" customWidth="1"/>
    <col min="15093" max="15111" width="5.140625" style="6" customWidth="1"/>
    <col min="15112" max="15131" width="4" style="6" customWidth="1"/>
    <col min="15132" max="15342" width="9.140625" style="6"/>
    <col min="15343" max="15343" width="9" style="6" customWidth="1"/>
    <col min="15344" max="15344" width="37.85546875" style="6" customWidth="1"/>
    <col min="15345" max="15345" width="11.5703125" style="6" customWidth="1"/>
    <col min="15346" max="15347" width="5.140625" style="6" customWidth="1"/>
    <col min="15348" max="15348" width="6.42578125" style="6" customWidth="1"/>
    <col min="15349" max="15367" width="5.140625" style="6" customWidth="1"/>
    <col min="15368" max="15387" width="4" style="6" customWidth="1"/>
    <col min="15388" max="15598" width="9.140625" style="6"/>
    <col min="15599" max="15599" width="9" style="6" customWidth="1"/>
    <col min="15600" max="15600" width="37.85546875" style="6" customWidth="1"/>
    <col min="15601" max="15601" width="11.5703125" style="6" customWidth="1"/>
    <col min="15602" max="15603" width="5.140625" style="6" customWidth="1"/>
    <col min="15604" max="15604" width="6.42578125" style="6" customWidth="1"/>
    <col min="15605" max="15623" width="5.140625" style="6" customWidth="1"/>
    <col min="15624" max="15643" width="4" style="6" customWidth="1"/>
    <col min="15644" max="15854" width="9.140625" style="6"/>
    <col min="15855" max="15855" width="9" style="6" customWidth="1"/>
    <col min="15856" max="15856" width="37.85546875" style="6" customWidth="1"/>
    <col min="15857" max="15857" width="11.5703125" style="6" customWidth="1"/>
    <col min="15858" max="15859" width="5.140625" style="6" customWidth="1"/>
    <col min="15860" max="15860" width="6.42578125" style="6" customWidth="1"/>
    <col min="15861" max="15879" width="5.140625" style="6" customWidth="1"/>
    <col min="15880" max="15899" width="4" style="6" customWidth="1"/>
    <col min="15900" max="16110" width="9.140625" style="6"/>
    <col min="16111" max="16111" width="9" style="6" customWidth="1"/>
    <col min="16112" max="16112" width="37.85546875" style="6" customWidth="1"/>
    <col min="16113" max="16113" width="11.5703125" style="6" customWidth="1"/>
    <col min="16114" max="16115" width="5.140625" style="6" customWidth="1"/>
    <col min="16116" max="16116" width="6.42578125" style="6" customWidth="1"/>
    <col min="16117" max="16135" width="5.140625" style="6" customWidth="1"/>
    <col min="16136" max="16155" width="4" style="6" customWidth="1"/>
    <col min="16156" max="16384" width="9.140625" style="6"/>
  </cols>
  <sheetData>
    <row r="1" spans="1:33" x14ac:dyDescent="0.25">
      <c r="AG1" s="148" t="s">
        <v>472</v>
      </c>
    </row>
    <row r="2" spans="1:33" s="29" customFormat="1" ht="12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49" t="s">
        <v>437</v>
      </c>
    </row>
    <row r="3" spans="1:33" s="29" customFormat="1" ht="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49" t="s">
        <v>450</v>
      </c>
    </row>
    <row r="4" spans="1:33" s="29" customFormat="1" x14ac:dyDescent="0.25">
      <c r="A4" s="238" t="s">
        <v>466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</row>
    <row r="5" spans="1:33" s="29" customFormat="1" ht="12.75" customHeight="1" x14ac:dyDescent="0.25">
      <c r="A5" s="238" t="s">
        <v>465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</row>
    <row r="6" spans="1:3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29" customFormat="1" ht="12.75" customHeight="1" x14ac:dyDescent="0.25">
      <c r="A7" s="238" t="s">
        <v>455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</row>
    <row r="8" spans="1:33" s="32" customFormat="1" ht="12.75" customHeight="1" x14ac:dyDescent="0.15">
      <c r="A8" s="239" t="s">
        <v>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</row>
    <row r="9" spans="1:3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29" customFormat="1" ht="12.75" customHeight="1" x14ac:dyDescent="0.25">
      <c r="A10" s="238" t="s">
        <v>434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</row>
    <row r="11" spans="1:3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29" customFormat="1" ht="12" customHeight="1" x14ac:dyDescent="0.25">
      <c r="A12" s="238" t="s">
        <v>468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</row>
    <row r="13" spans="1:33" s="32" customFormat="1" ht="12.75" customHeight="1" x14ac:dyDescent="0.15">
      <c r="A13" s="152" t="s">
        <v>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</row>
    <row r="14" spans="1:33" s="29" customFormat="1" ht="12" x14ac:dyDescent="0.2">
      <c r="A14" s="1"/>
      <c r="B14" s="1"/>
      <c r="C14" s="1"/>
      <c r="D14" s="1"/>
      <c r="E14" s="1"/>
      <c r="F14" s="1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3" customFormat="1" ht="12.95" customHeight="1" x14ac:dyDescent="0.2">
      <c r="A15" s="195" t="s">
        <v>10</v>
      </c>
      <c r="B15" s="195" t="s">
        <v>11</v>
      </c>
      <c r="C15" s="158" t="s">
        <v>79</v>
      </c>
      <c r="D15" s="240" t="s">
        <v>467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</row>
    <row r="16" spans="1:33" s="3" customFormat="1" ht="145.5" customHeight="1" x14ac:dyDescent="0.2">
      <c r="A16" s="195"/>
      <c r="B16" s="195"/>
      <c r="C16" s="159"/>
      <c r="D16" s="241" t="s">
        <v>409</v>
      </c>
      <c r="E16" s="241"/>
      <c r="F16" s="241"/>
      <c r="G16" s="241"/>
      <c r="H16" s="241" t="s">
        <v>410</v>
      </c>
      <c r="I16" s="241"/>
      <c r="J16" s="241"/>
      <c r="K16" s="241"/>
      <c r="L16" s="241" t="s">
        <v>411</v>
      </c>
      <c r="M16" s="241"/>
      <c r="N16" s="241"/>
      <c r="O16" s="241"/>
      <c r="P16" s="241" t="s">
        <v>412</v>
      </c>
      <c r="Q16" s="241"/>
      <c r="R16" s="241"/>
      <c r="S16" s="241"/>
      <c r="T16" s="241" t="s">
        <v>413</v>
      </c>
      <c r="U16" s="241"/>
      <c r="V16" s="241"/>
      <c r="W16" s="241"/>
      <c r="X16" s="241" t="s">
        <v>414</v>
      </c>
      <c r="Y16" s="241"/>
      <c r="Z16" s="241"/>
      <c r="AA16" s="241"/>
      <c r="AB16" s="241" t="s">
        <v>415</v>
      </c>
      <c r="AC16" s="241"/>
      <c r="AD16" s="241"/>
      <c r="AE16" s="241"/>
      <c r="AF16" s="241"/>
      <c r="AG16" s="241"/>
    </row>
    <row r="17" spans="1:33" s="3" customFormat="1" ht="106.15" customHeight="1" x14ac:dyDescent="0.2">
      <c r="A17" s="195"/>
      <c r="B17" s="195"/>
      <c r="C17" s="159"/>
      <c r="D17" s="236" t="s">
        <v>57</v>
      </c>
      <c r="E17" s="236"/>
      <c r="F17" s="236" t="s">
        <v>57</v>
      </c>
      <c r="G17" s="236"/>
      <c r="H17" s="236" t="s">
        <v>416</v>
      </c>
      <c r="I17" s="236"/>
      <c r="J17" s="236" t="s">
        <v>417</v>
      </c>
      <c r="K17" s="236"/>
      <c r="L17" s="236" t="s">
        <v>57</v>
      </c>
      <c r="M17" s="236"/>
      <c r="N17" s="236" t="s">
        <v>57</v>
      </c>
      <c r="O17" s="236"/>
      <c r="P17" s="236" t="s">
        <v>57</v>
      </c>
      <c r="Q17" s="236"/>
      <c r="R17" s="236" t="s">
        <v>57</v>
      </c>
      <c r="S17" s="236"/>
      <c r="T17" s="236" t="s">
        <v>57</v>
      </c>
      <c r="U17" s="236"/>
      <c r="V17" s="236" t="s">
        <v>57</v>
      </c>
      <c r="W17" s="236"/>
      <c r="X17" s="237" t="s">
        <v>418</v>
      </c>
      <c r="Y17" s="237"/>
      <c r="Z17" s="236" t="s">
        <v>57</v>
      </c>
      <c r="AA17" s="236"/>
      <c r="AB17" s="236" t="s">
        <v>57</v>
      </c>
      <c r="AC17" s="236"/>
      <c r="AD17" s="236" t="s">
        <v>57</v>
      </c>
      <c r="AE17" s="236"/>
      <c r="AF17" s="242" t="s">
        <v>58</v>
      </c>
      <c r="AG17" s="243"/>
    </row>
    <row r="18" spans="1:33" s="3" customFormat="1" ht="66.75" customHeight="1" x14ac:dyDescent="0.2">
      <c r="A18" s="195"/>
      <c r="B18" s="195"/>
      <c r="C18" s="160"/>
      <c r="D18" s="36" t="s">
        <v>0</v>
      </c>
      <c r="E18" s="36" t="s">
        <v>1</v>
      </c>
      <c r="F18" s="36" t="s">
        <v>0</v>
      </c>
      <c r="G18" s="36" t="s">
        <v>1</v>
      </c>
      <c r="H18" s="36" t="s">
        <v>0</v>
      </c>
      <c r="I18" s="36" t="s">
        <v>1</v>
      </c>
      <c r="J18" s="36" t="s">
        <v>0</v>
      </c>
      <c r="K18" s="36" t="s">
        <v>1</v>
      </c>
      <c r="L18" s="36" t="s">
        <v>0</v>
      </c>
      <c r="M18" s="36" t="s">
        <v>1</v>
      </c>
      <c r="N18" s="36" t="s">
        <v>0</v>
      </c>
      <c r="O18" s="36" t="s">
        <v>1</v>
      </c>
      <c r="P18" s="36" t="s">
        <v>0</v>
      </c>
      <c r="Q18" s="36" t="s">
        <v>1</v>
      </c>
      <c r="R18" s="36" t="s">
        <v>0</v>
      </c>
      <c r="S18" s="36" t="s">
        <v>1</v>
      </c>
      <c r="T18" s="36" t="s">
        <v>0</v>
      </c>
      <c r="U18" s="36" t="s">
        <v>1</v>
      </c>
      <c r="V18" s="36" t="s">
        <v>0</v>
      </c>
      <c r="W18" s="36" t="s">
        <v>1</v>
      </c>
      <c r="X18" s="36" t="s">
        <v>0</v>
      </c>
      <c r="Y18" s="36" t="s">
        <v>1</v>
      </c>
      <c r="Z18" s="36" t="s">
        <v>0</v>
      </c>
      <c r="AA18" s="36" t="s">
        <v>1</v>
      </c>
      <c r="AB18" s="36" t="s">
        <v>0</v>
      </c>
      <c r="AC18" s="36" t="s">
        <v>1</v>
      </c>
      <c r="AD18" s="36" t="s">
        <v>0</v>
      </c>
      <c r="AE18" s="36" t="s">
        <v>1</v>
      </c>
      <c r="AF18" s="36" t="s">
        <v>0</v>
      </c>
      <c r="AG18" s="36" t="s">
        <v>1</v>
      </c>
    </row>
    <row r="19" spans="1:33" s="3" customFormat="1" x14ac:dyDescent="0.25">
      <c r="A19" s="21">
        <v>1</v>
      </c>
      <c r="B19" s="21">
        <v>2</v>
      </c>
      <c r="C19" s="21">
        <v>3</v>
      </c>
      <c r="D19" s="96" t="s">
        <v>59</v>
      </c>
      <c r="E19" s="96" t="s">
        <v>60</v>
      </c>
      <c r="F19" s="96" t="s">
        <v>80</v>
      </c>
      <c r="G19" s="96" t="s">
        <v>81</v>
      </c>
      <c r="H19" s="96" t="s">
        <v>33</v>
      </c>
      <c r="I19" s="96" t="s">
        <v>34</v>
      </c>
      <c r="J19" s="96" t="s">
        <v>35</v>
      </c>
      <c r="K19" s="96" t="s">
        <v>36</v>
      </c>
      <c r="L19" s="96" t="s">
        <v>49</v>
      </c>
      <c r="M19" s="96" t="s">
        <v>50</v>
      </c>
      <c r="N19" s="96" t="s">
        <v>51</v>
      </c>
      <c r="O19" s="96" t="s">
        <v>52</v>
      </c>
      <c r="P19" s="96" t="s">
        <v>53</v>
      </c>
      <c r="Q19" s="96" t="s">
        <v>54</v>
      </c>
      <c r="R19" s="96" t="s">
        <v>55</v>
      </c>
      <c r="S19" s="96" t="s">
        <v>56</v>
      </c>
      <c r="T19" s="96" t="s">
        <v>61</v>
      </c>
      <c r="U19" s="96" t="s">
        <v>62</v>
      </c>
      <c r="V19" s="96" t="s">
        <v>63</v>
      </c>
      <c r="W19" s="96" t="s">
        <v>64</v>
      </c>
      <c r="X19" s="96" t="s">
        <v>65</v>
      </c>
      <c r="Y19" s="96" t="s">
        <v>66</v>
      </c>
      <c r="Z19" s="96" t="s">
        <v>67</v>
      </c>
      <c r="AA19" s="96" t="s">
        <v>68</v>
      </c>
      <c r="AB19" s="96" t="s">
        <v>69</v>
      </c>
      <c r="AC19" s="96" t="s">
        <v>70</v>
      </c>
      <c r="AD19" s="96" t="s">
        <v>71</v>
      </c>
      <c r="AE19" s="96" t="s">
        <v>72</v>
      </c>
      <c r="AF19" s="96" t="s">
        <v>82</v>
      </c>
      <c r="AG19" s="96" t="s">
        <v>82</v>
      </c>
    </row>
    <row r="20" spans="1:33" s="3" customFormat="1" x14ac:dyDescent="0.2">
      <c r="A20" s="41">
        <v>0</v>
      </c>
      <c r="B20" s="42" t="s">
        <v>98</v>
      </c>
      <c r="C20" s="42" t="s">
        <v>99</v>
      </c>
      <c r="D20" s="98" t="s">
        <v>408</v>
      </c>
      <c r="E20" s="98" t="s">
        <v>408</v>
      </c>
      <c r="F20" s="98" t="s">
        <v>408</v>
      </c>
      <c r="G20" s="98" t="s">
        <v>408</v>
      </c>
      <c r="H20" s="59">
        <f t="shared" ref="H20" si="0">SUM(H21:H26)</f>
        <v>27</v>
      </c>
      <c r="I20" s="59">
        <f t="shared" ref="I20:K20" si="1">SUM(I21:I26)</f>
        <v>27</v>
      </c>
      <c r="J20" s="97">
        <f t="shared" ref="J20" si="2">SUM(J21:J26)</f>
        <v>6.4</v>
      </c>
      <c r="K20" s="97">
        <f t="shared" si="1"/>
        <v>6.4</v>
      </c>
      <c r="L20" s="98" t="s">
        <v>408</v>
      </c>
      <c r="M20" s="98" t="s">
        <v>408</v>
      </c>
      <c r="N20" s="98" t="s">
        <v>408</v>
      </c>
      <c r="O20" s="98" t="s">
        <v>408</v>
      </c>
      <c r="P20" s="98" t="s">
        <v>408</v>
      </c>
      <c r="Q20" s="98" t="s">
        <v>408</v>
      </c>
      <c r="R20" s="98" t="s">
        <v>408</v>
      </c>
      <c r="S20" s="98" t="s">
        <v>408</v>
      </c>
      <c r="T20" s="98" t="s">
        <v>408</v>
      </c>
      <c r="U20" s="98" t="s">
        <v>408</v>
      </c>
      <c r="V20" s="98" t="s">
        <v>408</v>
      </c>
      <c r="W20" s="98" t="s">
        <v>408</v>
      </c>
      <c r="X20" s="58">
        <f>SUM(X21:X26)</f>
        <v>28.343</v>
      </c>
      <c r="Y20" s="58">
        <f>SUM(Y21:Y26)</f>
        <v>28.343</v>
      </c>
      <c r="Z20" s="98" t="s">
        <v>408</v>
      </c>
      <c r="AA20" s="98" t="s">
        <v>408</v>
      </c>
      <c r="AB20" s="98" t="s">
        <v>408</v>
      </c>
      <c r="AC20" s="98" t="s">
        <v>408</v>
      </c>
      <c r="AD20" s="98" t="s">
        <v>408</v>
      </c>
      <c r="AE20" s="98" t="s">
        <v>408</v>
      </c>
      <c r="AF20" s="98" t="s">
        <v>408</v>
      </c>
      <c r="AG20" s="98" t="s">
        <v>408</v>
      </c>
    </row>
    <row r="21" spans="1:33" s="3" customFormat="1" x14ac:dyDescent="0.2">
      <c r="A21" s="43" t="s">
        <v>100</v>
      </c>
      <c r="B21" s="44" t="s">
        <v>101</v>
      </c>
      <c r="C21" s="42" t="s">
        <v>99</v>
      </c>
      <c r="D21" s="98" t="s">
        <v>408</v>
      </c>
      <c r="E21" s="98" t="s">
        <v>408</v>
      </c>
      <c r="F21" s="98" t="s">
        <v>408</v>
      </c>
      <c r="G21" s="98" t="s">
        <v>408</v>
      </c>
      <c r="H21" s="59">
        <f>H28</f>
        <v>0</v>
      </c>
      <c r="I21" s="59">
        <f>I28</f>
        <v>0</v>
      </c>
      <c r="J21" s="42">
        <v>0</v>
      </c>
      <c r="K21" s="42">
        <v>0</v>
      </c>
      <c r="L21" s="98" t="s">
        <v>408</v>
      </c>
      <c r="M21" s="98" t="s">
        <v>408</v>
      </c>
      <c r="N21" s="98" t="s">
        <v>408</v>
      </c>
      <c r="O21" s="98" t="s">
        <v>408</v>
      </c>
      <c r="P21" s="98" t="s">
        <v>408</v>
      </c>
      <c r="Q21" s="98" t="s">
        <v>408</v>
      </c>
      <c r="R21" s="98" t="s">
        <v>408</v>
      </c>
      <c r="S21" s="98" t="s">
        <v>408</v>
      </c>
      <c r="T21" s="98" t="s">
        <v>408</v>
      </c>
      <c r="U21" s="98" t="s">
        <v>408</v>
      </c>
      <c r="V21" s="98" t="s">
        <v>408</v>
      </c>
      <c r="W21" s="98" t="s">
        <v>408</v>
      </c>
      <c r="X21" s="59">
        <f>X28</f>
        <v>0</v>
      </c>
      <c r="Y21" s="59">
        <f>Y28</f>
        <v>0</v>
      </c>
      <c r="Z21" s="98" t="s">
        <v>408</v>
      </c>
      <c r="AA21" s="98" t="s">
        <v>408</v>
      </c>
      <c r="AB21" s="98" t="s">
        <v>408</v>
      </c>
      <c r="AC21" s="98" t="s">
        <v>408</v>
      </c>
      <c r="AD21" s="98" t="s">
        <v>408</v>
      </c>
      <c r="AE21" s="98" t="s">
        <v>408</v>
      </c>
      <c r="AF21" s="98" t="s">
        <v>408</v>
      </c>
      <c r="AG21" s="98" t="s">
        <v>408</v>
      </c>
    </row>
    <row r="22" spans="1:33" s="3" customFormat="1" ht="25.5" x14ac:dyDescent="0.2">
      <c r="A22" s="43" t="s">
        <v>102</v>
      </c>
      <c r="B22" s="44" t="s">
        <v>103</v>
      </c>
      <c r="C22" s="42" t="s">
        <v>99</v>
      </c>
      <c r="D22" s="98" t="s">
        <v>408</v>
      </c>
      <c r="E22" s="98" t="s">
        <v>408</v>
      </c>
      <c r="F22" s="98" t="s">
        <v>408</v>
      </c>
      <c r="G22" s="98" t="s">
        <v>408</v>
      </c>
      <c r="H22" s="59">
        <f t="shared" ref="H22" si="3">H48</f>
        <v>27</v>
      </c>
      <c r="I22" s="59">
        <f t="shared" ref="I22:K22" si="4">I48</f>
        <v>27</v>
      </c>
      <c r="J22" s="97">
        <f t="shared" ref="J22" si="5">J48</f>
        <v>6.4</v>
      </c>
      <c r="K22" s="97">
        <f t="shared" si="4"/>
        <v>6.4</v>
      </c>
      <c r="L22" s="98" t="s">
        <v>408</v>
      </c>
      <c r="M22" s="98" t="s">
        <v>408</v>
      </c>
      <c r="N22" s="98" t="s">
        <v>408</v>
      </c>
      <c r="O22" s="98" t="s">
        <v>408</v>
      </c>
      <c r="P22" s="98" t="s">
        <v>408</v>
      </c>
      <c r="Q22" s="98" t="s">
        <v>408</v>
      </c>
      <c r="R22" s="98" t="s">
        <v>408</v>
      </c>
      <c r="S22" s="98" t="s">
        <v>408</v>
      </c>
      <c r="T22" s="98" t="s">
        <v>408</v>
      </c>
      <c r="U22" s="98" t="s">
        <v>408</v>
      </c>
      <c r="V22" s="98" t="s">
        <v>408</v>
      </c>
      <c r="W22" s="98" t="s">
        <v>408</v>
      </c>
      <c r="X22" s="59">
        <f>X48</f>
        <v>0</v>
      </c>
      <c r="Y22" s="59">
        <f>Y48</f>
        <v>0</v>
      </c>
      <c r="Z22" s="98" t="s">
        <v>408</v>
      </c>
      <c r="AA22" s="98" t="s">
        <v>408</v>
      </c>
      <c r="AB22" s="98" t="s">
        <v>408</v>
      </c>
      <c r="AC22" s="98" t="s">
        <v>408</v>
      </c>
      <c r="AD22" s="98" t="s">
        <v>408</v>
      </c>
      <c r="AE22" s="98" t="s">
        <v>408</v>
      </c>
      <c r="AF22" s="98" t="s">
        <v>408</v>
      </c>
      <c r="AG22" s="98" t="s">
        <v>408</v>
      </c>
    </row>
    <row r="23" spans="1:33" s="3" customFormat="1" ht="51" x14ac:dyDescent="0.2">
      <c r="A23" s="43" t="s">
        <v>104</v>
      </c>
      <c r="B23" s="44" t="s">
        <v>105</v>
      </c>
      <c r="C23" s="42" t="s">
        <v>99</v>
      </c>
      <c r="D23" s="98" t="s">
        <v>408</v>
      </c>
      <c r="E23" s="98" t="s">
        <v>408</v>
      </c>
      <c r="F23" s="98" t="s">
        <v>408</v>
      </c>
      <c r="G23" s="98" t="s">
        <v>408</v>
      </c>
      <c r="H23" s="59">
        <f>H167</f>
        <v>0</v>
      </c>
      <c r="I23" s="59">
        <f>I167</f>
        <v>0</v>
      </c>
      <c r="J23" s="42">
        <v>0</v>
      </c>
      <c r="K23" s="42">
        <v>0</v>
      </c>
      <c r="L23" s="98" t="s">
        <v>408</v>
      </c>
      <c r="M23" s="98" t="s">
        <v>408</v>
      </c>
      <c r="N23" s="98" t="s">
        <v>408</v>
      </c>
      <c r="O23" s="98" t="s">
        <v>408</v>
      </c>
      <c r="P23" s="98" t="s">
        <v>408</v>
      </c>
      <c r="Q23" s="98" t="s">
        <v>408</v>
      </c>
      <c r="R23" s="98" t="s">
        <v>408</v>
      </c>
      <c r="S23" s="98" t="s">
        <v>408</v>
      </c>
      <c r="T23" s="98" t="s">
        <v>408</v>
      </c>
      <c r="U23" s="98" t="s">
        <v>408</v>
      </c>
      <c r="V23" s="98" t="s">
        <v>408</v>
      </c>
      <c r="W23" s="98" t="s">
        <v>408</v>
      </c>
      <c r="X23" s="59">
        <f>X167</f>
        <v>0</v>
      </c>
      <c r="Y23" s="59">
        <f>Y167</f>
        <v>0</v>
      </c>
      <c r="Z23" s="98" t="s">
        <v>408</v>
      </c>
      <c r="AA23" s="98" t="s">
        <v>408</v>
      </c>
      <c r="AB23" s="98" t="s">
        <v>408</v>
      </c>
      <c r="AC23" s="98" t="s">
        <v>408</v>
      </c>
      <c r="AD23" s="98" t="s">
        <v>408</v>
      </c>
      <c r="AE23" s="98" t="s">
        <v>408</v>
      </c>
      <c r="AF23" s="98" t="s">
        <v>408</v>
      </c>
      <c r="AG23" s="98" t="s">
        <v>408</v>
      </c>
    </row>
    <row r="24" spans="1:33" s="3" customFormat="1" ht="25.5" x14ac:dyDescent="0.2">
      <c r="A24" s="43" t="s">
        <v>106</v>
      </c>
      <c r="B24" s="44" t="s">
        <v>107</v>
      </c>
      <c r="C24" s="42" t="s">
        <v>99</v>
      </c>
      <c r="D24" s="98" t="s">
        <v>408</v>
      </c>
      <c r="E24" s="98" t="s">
        <v>408</v>
      </c>
      <c r="F24" s="98" t="s">
        <v>408</v>
      </c>
      <c r="G24" s="98" t="s">
        <v>408</v>
      </c>
      <c r="H24" s="59">
        <f t="shared" ref="H24" si="6">H170</f>
        <v>0</v>
      </c>
      <c r="I24" s="59">
        <f t="shared" ref="I24:K24" si="7">I170</f>
        <v>0</v>
      </c>
      <c r="J24" s="97">
        <f t="shared" ref="J24" si="8">J170</f>
        <v>0</v>
      </c>
      <c r="K24" s="97">
        <f t="shared" si="7"/>
        <v>0</v>
      </c>
      <c r="L24" s="98" t="s">
        <v>408</v>
      </c>
      <c r="M24" s="98" t="s">
        <v>408</v>
      </c>
      <c r="N24" s="98" t="s">
        <v>408</v>
      </c>
      <c r="O24" s="98" t="s">
        <v>408</v>
      </c>
      <c r="P24" s="98" t="s">
        <v>408</v>
      </c>
      <c r="Q24" s="98" t="s">
        <v>408</v>
      </c>
      <c r="R24" s="98" t="s">
        <v>408</v>
      </c>
      <c r="S24" s="98" t="s">
        <v>408</v>
      </c>
      <c r="T24" s="98" t="s">
        <v>408</v>
      </c>
      <c r="U24" s="98" t="s">
        <v>408</v>
      </c>
      <c r="V24" s="98" t="s">
        <v>408</v>
      </c>
      <c r="W24" s="98" t="s">
        <v>408</v>
      </c>
      <c r="X24" s="59">
        <f>X170</f>
        <v>0</v>
      </c>
      <c r="Y24" s="59">
        <f>Y170</f>
        <v>0</v>
      </c>
      <c r="Z24" s="98" t="s">
        <v>408</v>
      </c>
      <c r="AA24" s="98" t="s">
        <v>408</v>
      </c>
      <c r="AB24" s="98" t="s">
        <v>408</v>
      </c>
      <c r="AC24" s="98" t="s">
        <v>408</v>
      </c>
      <c r="AD24" s="98" t="s">
        <v>408</v>
      </c>
      <c r="AE24" s="98" t="s">
        <v>408</v>
      </c>
      <c r="AF24" s="98" t="s">
        <v>408</v>
      </c>
      <c r="AG24" s="98" t="s">
        <v>408</v>
      </c>
    </row>
    <row r="25" spans="1:33" s="3" customFormat="1" ht="38.25" x14ac:dyDescent="0.2">
      <c r="A25" s="43" t="s">
        <v>108</v>
      </c>
      <c r="B25" s="44" t="s">
        <v>109</v>
      </c>
      <c r="C25" s="42" t="s">
        <v>99</v>
      </c>
      <c r="D25" s="98" t="s">
        <v>408</v>
      </c>
      <c r="E25" s="98" t="s">
        <v>408</v>
      </c>
      <c r="F25" s="98" t="s">
        <v>408</v>
      </c>
      <c r="G25" s="98" t="s">
        <v>408</v>
      </c>
      <c r="H25" s="59">
        <f>H173</f>
        <v>0</v>
      </c>
      <c r="I25" s="59">
        <f>I173</f>
        <v>0</v>
      </c>
      <c r="J25" s="42">
        <v>0</v>
      </c>
      <c r="K25" s="42">
        <v>0</v>
      </c>
      <c r="L25" s="98" t="s">
        <v>408</v>
      </c>
      <c r="M25" s="98" t="s">
        <v>408</v>
      </c>
      <c r="N25" s="98" t="s">
        <v>408</v>
      </c>
      <c r="O25" s="98" t="s">
        <v>408</v>
      </c>
      <c r="P25" s="98" t="s">
        <v>408</v>
      </c>
      <c r="Q25" s="98" t="s">
        <v>408</v>
      </c>
      <c r="R25" s="98" t="s">
        <v>408</v>
      </c>
      <c r="S25" s="98" t="s">
        <v>408</v>
      </c>
      <c r="T25" s="98" t="s">
        <v>408</v>
      </c>
      <c r="U25" s="98" t="s">
        <v>408</v>
      </c>
      <c r="V25" s="98" t="s">
        <v>408</v>
      </c>
      <c r="W25" s="98" t="s">
        <v>408</v>
      </c>
      <c r="X25" s="59">
        <f>X173</f>
        <v>0</v>
      </c>
      <c r="Y25" s="59">
        <f>Y173</f>
        <v>0</v>
      </c>
      <c r="Z25" s="98" t="s">
        <v>408</v>
      </c>
      <c r="AA25" s="98" t="s">
        <v>408</v>
      </c>
      <c r="AB25" s="98" t="s">
        <v>408</v>
      </c>
      <c r="AC25" s="98" t="s">
        <v>408</v>
      </c>
      <c r="AD25" s="98" t="s">
        <v>408</v>
      </c>
      <c r="AE25" s="98" t="s">
        <v>408</v>
      </c>
      <c r="AF25" s="98" t="s">
        <v>408</v>
      </c>
      <c r="AG25" s="98" t="s">
        <v>408</v>
      </c>
    </row>
    <row r="26" spans="1:33" s="3" customFormat="1" x14ac:dyDescent="0.2">
      <c r="A26" s="43" t="s">
        <v>110</v>
      </c>
      <c r="B26" s="44" t="s">
        <v>111</v>
      </c>
      <c r="C26" s="42" t="s">
        <v>99</v>
      </c>
      <c r="D26" s="98" t="s">
        <v>408</v>
      </c>
      <c r="E26" s="98" t="s">
        <v>408</v>
      </c>
      <c r="F26" s="98" t="s">
        <v>408</v>
      </c>
      <c r="G26" s="98" t="s">
        <v>408</v>
      </c>
      <c r="H26" s="59">
        <f>H174</f>
        <v>0</v>
      </c>
      <c r="I26" s="59">
        <f>I174</f>
        <v>0</v>
      </c>
      <c r="J26" s="42">
        <v>0</v>
      </c>
      <c r="K26" s="42">
        <v>0</v>
      </c>
      <c r="L26" s="98" t="s">
        <v>408</v>
      </c>
      <c r="M26" s="98" t="s">
        <v>408</v>
      </c>
      <c r="N26" s="98" t="s">
        <v>408</v>
      </c>
      <c r="O26" s="98" t="s">
        <v>408</v>
      </c>
      <c r="P26" s="98" t="s">
        <v>408</v>
      </c>
      <c r="Q26" s="98" t="s">
        <v>408</v>
      </c>
      <c r="R26" s="98" t="s">
        <v>408</v>
      </c>
      <c r="S26" s="98" t="s">
        <v>408</v>
      </c>
      <c r="T26" s="98" t="s">
        <v>408</v>
      </c>
      <c r="U26" s="98" t="s">
        <v>408</v>
      </c>
      <c r="V26" s="98" t="s">
        <v>408</v>
      </c>
      <c r="W26" s="98" t="s">
        <v>408</v>
      </c>
      <c r="X26" s="58">
        <f>X174</f>
        <v>28.343</v>
      </c>
      <c r="Y26" s="58">
        <f>Y174</f>
        <v>28.343</v>
      </c>
      <c r="Z26" s="98" t="s">
        <v>408</v>
      </c>
      <c r="AA26" s="98" t="s">
        <v>408</v>
      </c>
      <c r="AB26" s="98" t="s">
        <v>408</v>
      </c>
      <c r="AC26" s="98" t="s">
        <v>408</v>
      </c>
      <c r="AD26" s="98" t="s">
        <v>408</v>
      </c>
      <c r="AE26" s="98" t="s">
        <v>408</v>
      </c>
      <c r="AF26" s="98" t="s">
        <v>408</v>
      </c>
      <c r="AG26" s="98" t="s">
        <v>408</v>
      </c>
    </row>
    <row r="27" spans="1:33" x14ac:dyDescent="0.25">
      <c r="A27" s="43">
        <v>1</v>
      </c>
      <c r="B27" s="45" t="s">
        <v>112</v>
      </c>
      <c r="C27" s="42" t="s">
        <v>99</v>
      </c>
      <c r="D27" s="98" t="s">
        <v>408</v>
      </c>
      <c r="E27" s="98" t="s">
        <v>408</v>
      </c>
      <c r="F27" s="98" t="s">
        <v>408</v>
      </c>
      <c r="G27" s="98" t="s">
        <v>408</v>
      </c>
      <c r="H27" s="59">
        <f t="shared" ref="H27" si="9">H28+H48+H170+H174</f>
        <v>27</v>
      </c>
      <c r="I27" s="59">
        <f t="shared" ref="I27:K27" si="10">I28+I48+I170+I174</f>
        <v>27</v>
      </c>
      <c r="J27" s="97">
        <f t="shared" ref="J27" si="11">J28+J48+J170+J174</f>
        <v>6.4</v>
      </c>
      <c r="K27" s="97">
        <f t="shared" si="10"/>
        <v>6.4</v>
      </c>
      <c r="L27" s="98" t="s">
        <v>408</v>
      </c>
      <c r="M27" s="98" t="s">
        <v>408</v>
      </c>
      <c r="N27" s="98" t="s">
        <v>408</v>
      </c>
      <c r="O27" s="98" t="s">
        <v>408</v>
      </c>
      <c r="P27" s="98" t="s">
        <v>408</v>
      </c>
      <c r="Q27" s="98" t="s">
        <v>408</v>
      </c>
      <c r="R27" s="98" t="s">
        <v>408</v>
      </c>
      <c r="S27" s="98" t="s">
        <v>408</v>
      </c>
      <c r="T27" s="98" t="s">
        <v>408</v>
      </c>
      <c r="U27" s="98" t="s">
        <v>408</v>
      </c>
      <c r="V27" s="98" t="s">
        <v>408</v>
      </c>
      <c r="W27" s="98" t="s">
        <v>408</v>
      </c>
      <c r="X27" s="58">
        <f>X28+X48+X170+X174</f>
        <v>28.343</v>
      </c>
      <c r="Y27" s="58">
        <f>Y28+Y48+Y170+Y174</f>
        <v>28.343</v>
      </c>
      <c r="Z27" s="98" t="s">
        <v>408</v>
      </c>
      <c r="AA27" s="98" t="s">
        <v>408</v>
      </c>
      <c r="AB27" s="98" t="s">
        <v>408</v>
      </c>
      <c r="AC27" s="98" t="s">
        <v>408</v>
      </c>
      <c r="AD27" s="98" t="s">
        <v>408</v>
      </c>
      <c r="AE27" s="98" t="s">
        <v>408</v>
      </c>
      <c r="AF27" s="98" t="s">
        <v>408</v>
      </c>
      <c r="AG27" s="98" t="s">
        <v>408</v>
      </c>
    </row>
    <row r="28" spans="1:33" ht="25.5" x14ac:dyDescent="0.25">
      <c r="A28" s="46" t="s">
        <v>113</v>
      </c>
      <c r="B28" s="44" t="s">
        <v>114</v>
      </c>
      <c r="C28" s="42" t="s">
        <v>99</v>
      </c>
      <c r="D28" s="98" t="s">
        <v>408</v>
      </c>
      <c r="E28" s="98" t="s">
        <v>408</v>
      </c>
      <c r="F28" s="98" t="s">
        <v>408</v>
      </c>
      <c r="G28" s="98" t="s">
        <v>408</v>
      </c>
      <c r="H28" s="59">
        <f>H29</f>
        <v>0</v>
      </c>
      <c r="I28" s="59">
        <f>I29</f>
        <v>0</v>
      </c>
      <c r="J28" s="42">
        <v>0</v>
      </c>
      <c r="K28" s="42">
        <v>0</v>
      </c>
      <c r="L28" s="98" t="s">
        <v>408</v>
      </c>
      <c r="M28" s="98" t="s">
        <v>408</v>
      </c>
      <c r="N28" s="98" t="s">
        <v>408</v>
      </c>
      <c r="O28" s="98" t="s">
        <v>408</v>
      </c>
      <c r="P28" s="98" t="s">
        <v>408</v>
      </c>
      <c r="Q28" s="98" t="s">
        <v>408</v>
      </c>
      <c r="R28" s="98" t="s">
        <v>408</v>
      </c>
      <c r="S28" s="98" t="s">
        <v>408</v>
      </c>
      <c r="T28" s="98" t="s">
        <v>408</v>
      </c>
      <c r="U28" s="98" t="s">
        <v>408</v>
      </c>
      <c r="V28" s="98" t="s">
        <v>408</v>
      </c>
      <c r="W28" s="98" t="s">
        <v>408</v>
      </c>
      <c r="X28" s="59">
        <f>X29</f>
        <v>0</v>
      </c>
      <c r="Y28" s="59">
        <f>Y29</f>
        <v>0</v>
      </c>
      <c r="Z28" s="98" t="s">
        <v>408</v>
      </c>
      <c r="AA28" s="98" t="s">
        <v>408</v>
      </c>
      <c r="AB28" s="98" t="s">
        <v>408</v>
      </c>
      <c r="AC28" s="98" t="s">
        <v>408</v>
      </c>
      <c r="AD28" s="98" t="s">
        <v>408</v>
      </c>
      <c r="AE28" s="98" t="s">
        <v>408</v>
      </c>
      <c r="AF28" s="98" t="s">
        <v>408</v>
      </c>
      <c r="AG28" s="98" t="s">
        <v>408</v>
      </c>
    </row>
    <row r="29" spans="1:33" ht="38.25" x14ac:dyDescent="0.25">
      <c r="A29" s="47" t="s">
        <v>115</v>
      </c>
      <c r="B29" s="44" t="s">
        <v>116</v>
      </c>
      <c r="C29" s="42" t="s">
        <v>99</v>
      </c>
      <c r="D29" s="98" t="s">
        <v>408</v>
      </c>
      <c r="E29" s="98" t="s">
        <v>408</v>
      </c>
      <c r="F29" s="98" t="s">
        <v>408</v>
      </c>
      <c r="G29" s="98" t="s">
        <v>408</v>
      </c>
      <c r="H29" s="59">
        <f>SUM(H30:H32)</f>
        <v>0</v>
      </c>
      <c r="I29" s="59">
        <f>SUM(I30:I32)</f>
        <v>0</v>
      </c>
      <c r="J29" s="42">
        <v>0</v>
      </c>
      <c r="K29" s="42">
        <v>0</v>
      </c>
      <c r="L29" s="98" t="s">
        <v>408</v>
      </c>
      <c r="M29" s="98" t="s">
        <v>408</v>
      </c>
      <c r="N29" s="98" t="s">
        <v>408</v>
      </c>
      <c r="O29" s="98" t="s">
        <v>408</v>
      </c>
      <c r="P29" s="98" t="s">
        <v>408</v>
      </c>
      <c r="Q29" s="98" t="s">
        <v>408</v>
      </c>
      <c r="R29" s="98" t="s">
        <v>408</v>
      </c>
      <c r="S29" s="98" t="s">
        <v>408</v>
      </c>
      <c r="T29" s="98" t="s">
        <v>408</v>
      </c>
      <c r="U29" s="98" t="s">
        <v>408</v>
      </c>
      <c r="V29" s="98" t="s">
        <v>408</v>
      </c>
      <c r="W29" s="98" t="s">
        <v>408</v>
      </c>
      <c r="X29" s="59">
        <f>SUM(X30:X32)</f>
        <v>0</v>
      </c>
      <c r="Y29" s="59">
        <f>SUM(Y30:Y32)</f>
        <v>0</v>
      </c>
      <c r="Z29" s="98" t="s">
        <v>408</v>
      </c>
      <c r="AA29" s="98" t="s">
        <v>408</v>
      </c>
      <c r="AB29" s="98" t="s">
        <v>408</v>
      </c>
      <c r="AC29" s="98" t="s">
        <v>408</v>
      </c>
      <c r="AD29" s="98" t="s">
        <v>408</v>
      </c>
      <c r="AE29" s="98" t="s">
        <v>408</v>
      </c>
      <c r="AF29" s="98" t="s">
        <v>408</v>
      </c>
      <c r="AG29" s="98" t="s">
        <v>408</v>
      </c>
    </row>
    <row r="30" spans="1:33" ht="51" x14ac:dyDescent="0.25">
      <c r="A30" s="43" t="s">
        <v>117</v>
      </c>
      <c r="B30" s="44" t="s">
        <v>118</v>
      </c>
      <c r="C30" s="42" t="s">
        <v>99</v>
      </c>
      <c r="D30" s="98" t="s">
        <v>408</v>
      </c>
      <c r="E30" s="98" t="s">
        <v>408</v>
      </c>
      <c r="F30" s="98" t="s">
        <v>408</v>
      </c>
      <c r="G30" s="98" t="s">
        <v>408</v>
      </c>
      <c r="H30" s="59">
        <v>0</v>
      </c>
      <c r="I30" s="59">
        <v>0</v>
      </c>
      <c r="J30" s="42">
        <v>0</v>
      </c>
      <c r="K30" s="42">
        <v>0</v>
      </c>
      <c r="L30" s="98" t="s">
        <v>408</v>
      </c>
      <c r="M30" s="98" t="s">
        <v>408</v>
      </c>
      <c r="N30" s="98" t="s">
        <v>408</v>
      </c>
      <c r="O30" s="98" t="s">
        <v>408</v>
      </c>
      <c r="P30" s="98" t="s">
        <v>408</v>
      </c>
      <c r="Q30" s="98" t="s">
        <v>408</v>
      </c>
      <c r="R30" s="98" t="s">
        <v>408</v>
      </c>
      <c r="S30" s="98" t="s">
        <v>408</v>
      </c>
      <c r="T30" s="98" t="s">
        <v>408</v>
      </c>
      <c r="U30" s="98" t="s">
        <v>408</v>
      </c>
      <c r="V30" s="98" t="s">
        <v>408</v>
      </c>
      <c r="W30" s="98" t="s">
        <v>408</v>
      </c>
      <c r="X30" s="59">
        <v>0</v>
      </c>
      <c r="Y30" s="59">
        <v>0</v>
      </c>
      <c r="Z30" s="98" t="s">
        <v>408</v>
      </c>
      <c r="AA30" s="98" t="s">
        <v>408</v>
      </c>
      <c r="AB30" s="98" t="s">
        <v>408</v>
      </c>
      <c r="AC30" s="98" t="s">
        <v>408</v>
      </c>
      <c r="AD30" s="98" t="s">
        <v>408</v>
      </c>
      <c r="AE30" s="98" t="s">
        <v>408</v>
      </c>
      <c r="AF30" s="98" t="s">
        <v>408</v>
      </c>
      <c r="AG30" s="98" t="s">
        <v>408</v>
      </c>
    </row>
    <row r="31" spans="1:33" ht="51" x14ac:dyDescent="0.25">
      <c r="A31" s="43" t="s">
        <v>119</v>
      </c>
      <c r="B31" s="44" t="s">
        <v>120</v>
      </c>
      <c r="C31" s="42" t="s">
        <v>99</v>
      </c>
      <c r="D31" s="98" t="s">
        <v>408</v>
      </c>
      <c r="E31" s="98" t="s">
        <v>408</v>
      </c>
      <c r="F31" s="98" t="s">
        <v>408</v>
      </c>
      <c r="G31" s="98" t="s">
        <v>408</v>
      </c>
      <c r="H31" s="59">
        <v>0</v>
      </c>
      <c r="I31" s="59">
        <v>0</v>
      </c>
      <c r="J31" s="42">
        <v>0</v>
      </c>
      <c r="K31" s="42">
        <v>0</v>
      </c>
      <c r="L31" s="98" t="s">
        <v>408</v>
      </c>
      <c r="M31" s="98" t="s">
        <v>408</v>
      </c>
      <c r="N31" s="98" t="s">
        <v>408</v>
      </c>
      <c r="O31" s="98" t="s">
        <v>408</v>
      </c>
      <c r="P31" s="98" t="s">
        <v>408</v>
      </c>
      <c r="Q31" s="98" t="s">
        <v>408</v>
      </c>
      <c r="R31" s="98" t="s">
        <v>408</v>
      </c>
      <c r="S31" s="98" t="s">
        <v>408</v>
      </c>
      <c r="T31" s="98" t="s">
        <v>408</v>
      </c>
      <c r="U31" s="98" t="s">
        <v>408</v>
      </c>
      <c r="V31" s="98" t="s">
        <v>408</v>
      </c>
      <c r="W31" s="98" t="s">
        <v>408</v>
      </c>
      <c r="X31" s="59">
        <v>0</v>
      </c>
      <c r="Y31" s="59">
        <v>0</v>
      </c>
      <c r="Z31" s="98" t="s">
        <v>408</v>
      </c>
      <c r="AA31" s="98" t="s">
        <v>408</v>
      </c>
      <c r="AB31" s="98" t="s">
        <v>408</v>
      </c>
      <c r="AC31" s="98" t="s">
        <v>408</v>
      </c>
      <c r="AD31" s="98" t="s">
        <v>408</v>
      </c>
      <c r="AE31" s="98" t="s">
        <v>408</v>
      </c>
      <c r="AF31" s="98" t="s">
        <v>408</v>
      </c>
      <c r="AG31" s="98" t="s">
        <v>408</v>
      </c>
    </row>
    <row r="32" spans="1:33" ht="51" x14ac:dyDescent="0.25">
      <c r="A32" s="43" t="s">
        <v>121</v>
      </c>
      <c r="B32" s="44" t="s">
        <v>122</v>
      </c>
      <c r="C32" s="42" t="s">
        <v>99</v>
      </c>
      <c r="D32" s="98" t="s">
        <v>408</v>
      </c>
      <c r="E32" s="98" t="s">
        <v>408</v>
      </c>
      <c r="F32" s="98" t="s">
        <v>408</v>
      </c>
      <c r="G32" s="98" t="s">
        <v>408</v>
      </c>
      <c r="H32" s="42">
        <v>0</v>
      </c>
      <c r="I32" s="42">
        <v>0</v>
      </c>
      <c r="J32" s="42">
        <v>0</v>
      </c>
      <c r="K32" s="42">
        <v>0</v>
      </c>
      <c r="L32" s="98" t="s">
        <v>408</v>
      </c>
      <c r="M32" s="98" t="s">
        <v>408</v>
      </c>
      <c r="N32" s="98" t="s">
        <v>408</v>
      </c>
      <c r="O32" s="98" t="s">
        <v>408</v>
      </c>
      <c r="P32" s="98" t="s">
        <v>408</v>
      </c>
      <c r="Q32" s="98" t="s">
        <v>408</v>
      </c>
      <c r="R32" s="98" t="s">
        <v>408</v>
      </c>
      <c r="S32" s="98" t="s">
        <v>408</v>
      </c>
      <c r="T32" s="98" t="s">
        <v>408</v>
      </c>
      <c r="U32" s="98" t="s">
        <v>408</v>
      </c>
      <c r="V32" s="98" t="s">
        <v>408</v>
      </c>
      <c r="W32" s="98" t="s">
        <v>408</v>
      </c>
      <c r="X32" s="42">
        <v>0</v>
      </c>
      <c r="Y32" s="42">
        <v>0</v>
      </c>
      <c r="Z32" s="98" t="s">
        <v>408</v>
      </c>
      <c r="AA32" s="98" t="s">
        <v>408</v>
      </c>
      <c r="AB32" s="98" t="s">
        <v>408</v>
      </c>
      <c r="AC32" s="98" t="s">
        <v>408</v>
      </c>
      <c r="AD32" s="98" t="s">
        <v>408</v>
      </c>
      <c r="AE32" s="98" t="s">
        <v>408</v>
      </c>
      <c r="AF32" s="98" t="s">
        <v>408</v>
      </c>
      <c r="AG32" s="98" t="s">
        <v>408</v>
      </c>
    </row>
    <row r="33" spans="1:33" ht="38.25" x14ac:dyDescent="0.25">
      <c r="A33" s="47" t="s">
        <v>123</v>
      </c>
      <c r="B33" s="44" t="s">
        <v>124</v>
      </c>
      <c r="C33" s="42" t="s">
        <v>99</v>
      </c>
      <c r="D33" s="99" t="s">
        <v>408</v>
      </c>
      <c r="E33" s="99" t="s">
        <v>408</v>
      </c>
      <c r="F33" s="99" t="s">
        <v>408</v>
      </c>
      <c r="G33" s="99" t="s">
        <v>408</v>
      </c>
      <c r="H33" s="42">
        <v>0</v>
      </c>
      <c r="I33" s="42">
        <v>0</v>
      </c>
      <c r="J33" s="42">
        <v>0</v>
      </c>
      <c r="K33" s="42">
        <v>0</v>
      </c>
      <c r="L33" s="99" t="s">
        <v>408</v>
      </c>
      <c r="M33" s="99" t="s">
        <v>408</v>
      </c>
      <c r="N33" s="99" t="s">
        <v>408</v>
      </c>
      <c r="O33" s="99" t="s">
        <v>408</v>
      </c>
      <c r="P33" s="99" t="s">
        <v>408</v>
      </c>
      <c r="Q33" s="99" t="s">
        <v>408</v>
      </c>
      <c r="R33" s="99" t="s">
        <v>408</v>
      </c>
      <c r="S33" s="99" t="s">
        <v>408</v>
      </c>
      <c r="T33" s="99" t="s">
        <v>408</v>
      </c>
      <c r="U33" s="99" t="s">
        <v>408</v>
      </c>
      <c r="V33" s="99" t="s">
        <v>408</v>
      </c>
      <c r="W33" s="99" t="s">
        <v>408</v>
      </c>
      <c r="X33" s="42">
        <v>0</v>
      </c>
      <c r="Y33" s="42">
        <v>0</v>
      </c>
      <c r="Z33" s="99" t="s">
        <v>408</v>
      </c>
      <c r="AA33" s="99" t="s">
        <v>408</v>
      </c>
      <c r="AB33" s="99" t="s">
        <v>408</v>
      </c>
      <c r="AC33" s="99" t="s">
        <v>408</v>
      </c>
      <c r="AD33" s="99" t="s">
        <v>408</v>
      </c>
      <c r="AE33" s="99" t="s">
        <v>408</v>
      </c>
      <c r="AF33" s="99" t="s">
        <v>408</v>
      </c>
      <c r="AG33" s="99" t="s">
        <v>408</v>
      </c>
    </row>
    <row r="34" spans="1:33" ht="63.75" x14ac:dyDescent="0.25">
      <c r="A34" s="43" t="s">
        <v>125</v>
      </c>
      <c r="B34" s="44" t="s">
        <v>126</v>
      </c>
      <c r="C34" s="42" t="s">
        <v>99</v>
      </c>
      <c r="D34" s="99" t="s">
        <v>408</v>
      </c>
      <c r="E34" s="99" t="s">
        <v>408</v>
      </c>
      <c r="F34" s="99" t="s">
        <v>408</v>
      </c>
      <c r="G34" s="99" t="s">
        <v>408</v>
      </c>
      <c r="H34" s="42">
        <v>0</v>
      </c>
      <c r="I34" s="42">
        <v>0</v>
      </c>
      <c r="J34" s="42">
        <v>0</v>
      </c>
      <c r="K34" s="42">
        <v>0</v>
      </c>
      <c r="L34" s="99" t="s">
        <v>408</v>
      </c>
      <c r="M34" s="99" t="s">
        <v>408</v>
      </c>
      <c r="N34" s="99" t="s">
        <v>408</v>
      </c>
      <c r="O34" s="99" t="s">
        <v>408</v>
      </c>
      <c r="P34" s="99" t="s">
        <v>408</v>
      </c>
      <c r="Q34" s="99" t="s">
        <v>408</v>
      </c>
      <c r="R34" s="99" t="s">
        <v>408</v>
      </c>
      <c r="S34" s="99" t="s">
        <v>408</v>
      </c>
      <c r="T34" s="99" t="s">
        <v>408</v>
      </c>
      <c r="U34" s="99" t="s">
        <v>408</v>
      </c>
      <c r="V34" s="99" t="s">
        <v>408</v>
      </c>
      <c r="W34" s="99" t="s">
        <v>408</v>
      </c>
      <c r="X34" s="42">
        <v>0</v>
      </c>
      <c r="Y34" s="42">
        <v>0</v>
      </c>
      <c r="Z34" s="99" t="s">
        <v>408</v>
      </c>
      <c r="AA34" s="99" t="s">
        <v>408</v>
      </c>
      <c r="AB34" s="99" t="s">
        <v>408</v>
      </c>
      <c r="AC34" s="99" t="s">
        <v>408</v>
      </c>
      <c r="AD34" s="99" t="s">
        <v>408</v>
      </c>
      <c r="AE34" s="99" t="s">
        <v>408</v>
      </c>
      <c r="AF34" s="99" t="s">
        <v>408</v>
      </c>
      <c r="AG34" s="99" t="s">
        <v>408</v>
      </c>
    </row>
    <row r="35" spans="1:33" ht="38.25" x14ac:dyDescent="0.25">
      <c r="A35" s="43" t="s">
        <v>127</v>
      </c>
      <c r="B35" s="44" t="s">
        <v>128</v>
      </c>
      <c r="C35" s="42" t="s">
        <v>99</v>
      </c>
      <c r="D35" s="99" t="s">
        <v>408</v>
      </c>
      <c r="E35" s="99" t="s">
        <v>408</v>
      </c>
      <c r="F35" s="99" t="s">
        <v>408</v>
      </c>
      <c r="G35" s="99" t="s">
        <v>408</v>
      </c>
      <c r="H35" s="42">
        <v>0</v>
      </c>
      <c r="I35" s="42">
        <v>0</v>
      </c>
      <c r="J35" s="42">
        <v>0</v>
      </c>
      <c r="K35" s="42">
        <v>0</v>
      </c>
      <c r="L35" s="99" t="s">
        <v>408</v>
      </c>
      <c r="M35" s="99" t="s">
        <v>408</v>
      </c>
      <c r="N35" s="99" t="s">
        <v>408</v>
      </c>
      <c r="O35" s="99" t="s">
        <v>408</v>
      </c>
      <c r="P35" s="99" t="s">
        <v>408</v>
      </c>
      <c r="Q35" s="99" t="s">
        <v>408</v>
      </c>
      <c r="R35" s="99" t="s">
        <v>408</v>
      </c>
      <c r="S35" s="99" t="s">
        <v>408</v>
      </c>
      <c r="T35" s="99" t="s">
        <v>408</v>
      </c>
      <c r="U35" s="99" t="s">
        <v>408</v>
      </c>
      <c r="V35" s="99" t="s">
        <v>408</v>
      </c>
      <c r="W35" s="99" t="s">
        <v>408</v>
      </c>
      <c r="X35" s="42">
        <v>0</v>
      </c>
      <c r="Y35" s="42">
        <v>0</v>
      </c>
      <c r="Z35" s="99" t="s">
        <v>408</v>
      </c>
      <c r="AA35" s="99" t="s">
        <v>408</v>
      </c>
      <c r="AB35" s="99" t="s">
        <v>408</v>
      </c>
      <c r="AC35" s="99" t="s">
        <v>408</v>
      </c>
      <c r="AD35" s="99" t="s">
        <v>408</v>
      </c>
      <c r="AE35" s="99" t="s">
        <v>408</v>
      </c>
      <c r="AF35" s="99" t="s">
        <v>408</v>
      </c>
      <c r="AG35" s="99" t="s">
        <v>408</v>
      </c>
    </row>
    <row r="36" spans="1:33" ht="38.25" x14ac:dyDescent="0.25">
      <c r="A36" s="47" t="s">
        <v>129</v>
      </c>
      <c r="B36" s="44" t="s">
        <v>130</v>
      </c>
      <c r="C36" s="42" t="s">
        <v>99</v>
      </c>
      <c r="D36" s="99" t="s">
        <v>408</v>
      </c>
      <c r="E36" s="99" t="s">
        <v>408</v>
      </c>
      <c r="F36" s="99" t="s">
        <v>408</v>
      </c>
      <c r="G36" s="99" t="s">
        <v>408</v>
      </c>
      <c r="H36" s="42">
        <v>0</v>
      </c>
      <c r="I36" s="42">
        <v>0</v>
      </c>
      <c r="J36" s="42">
        <v>0</v>
      </c>
      <c r="K36" s="42">
        <v>0</v>
      </c>
      <c r="L36" s="99" t="s">
        <v>408</v>
      </c>
      <c r="M36" s="99" t="s">
        <v>408</v>
      </c>
      <c r="N36" s="99" t="s">
        <v>408</v>
      </c>
      <c r="O36" s="99" t="s">
        <v>408</v>
      </c>
      <c r="P36" s="99" t="s">
        <v>408</v>
      </c>
      <c r="Q36" s="99" t="s">
        <v>408</v>
      </c>
      <c r="R36" s="99" t="s">
        <v>408</v>
      </c>
      <c r="S36" s="99" t="s">
        <v>408</v>
      </c>
      <c r="T36" s="99" t="s">
        <v>408</v>
      </c>
      <c r="U36" s="99" t="s">
        <v>408</v>
      </c>
      <c r="V36" s="99" t="s">
        <v>408</v>
      </c>
      <c r="W36" s="99" t="s">
        <v>408</v>
      </c>
      <c r="X36" s="42">
        <v>0</v>
      </c>
      <c r="Y36" s="42">
        <v>0</v>
      </c>
      <c r="Z36" s="99" t="s">
        <v>408</v>
      </c>
      <c r="AA36" s="99" t="s">
        <v>408</v>
      </c>
      <c r="AB36" s="99" t="s">
        <v>408</v>
      </c>
      <c r="AC36" s="99" t="s">
        <v>408</v>
      </c>
      <c r="AD36" s="99" t="s">
        <v>408</v>
      </c>
      <c r="AE36" s="99" t="s">
        <v>408</v>
      </c>
      <c r="AF36" s="99" t="s">
        <v>408</v>
      </c>
      <c r="AG36" s="99" t="s">
        <v>408</v>
      </c>
    </row>
    <row r="37" spans="1:33" ht="38.25" x14ac:dyDescent="0.25">
      <c r="A37" s="43" t="s">
        <v>131</v>
      </c>
      <c r="B37" s="44" t="s">
        <v>132</v>
      </c>
      <c r="C37" s="42" t="s">
        <v>99</v>
      </c>
      <c r="D37" s="99" t="s">
        <v>408</v>
      </c>
      <c r="E37" s="99" t="s">
        <v>408</v>
      </c>
      <c r="F37" s="99" t="s">
        <v>408</v>
      </c>
      <c r="G37" s="99" t="s">
        <v>408</v>
      </c>
      <c r="H37" s="42">
        <v>0</v>
      </c>
      <c r="I37" s="42">
        <v>0</v>
      </c>
      <c r="J37" s="42">
        <v>0</v>
      </c>
      <c r="K37" s="42">
        <v>0</v>
      </c>
      <c r="L37" s="99" t="s">
        <v>408</v>
      </c>
      <c r="M37" s="99" t="s">
        <v>408</v>
      </c>
      <c r="N37" s="99" t="s">
        <v>408</v>
      </c>
      <c r="O37" s="99" t="s">
        <v>408</v>
      </c>
      <c r="P37" s="99" t="s">
        <v>408</v>
      </c>
      <c r="Q37" s="99" t="s">
        <v>408</v>
      </c>
      <c r="R37" s="99" t="s">
        <v>408</v>
      </c>
      <c r="S37" s="99" t="s">
        <v>408</v>
      </c>
      <c r="T37" s="99" t="s">
        <v>408</v>
      </c>
      <c r="U37" s="99" t="s">
        <v>408</v>
      </c>
      <c r="V37" s="99" t="s">
        <v>408</v>
      </c>
      <c r="W37" s="99" t="s">
        <v>408</v>
      </c>
      <c r="X37" s="42">
        <v>0</v>
      </c>
      <c r="Y37" s="42">
        <v>0</v>
      </c>
      <c r="Z37" s="99" t="s">
        <v>408</v>
      </c>
      <c r="AA37" s="99" t="s">
        <v>408</v>
      </c>
      <c r="AB37" s="99" t="s">
        <v>408</v>
      </c>
      <c r="AC37" s="99" t="s">
        <v>408</v>
      </c>
      <c r="AD37" s="99" t="s">
        <v>408</v>
      </c>
      <c r="AE37" s="99" t="s">
        <v>408</v>
      </c>
      <c r="AF37" s="99" t="s">
        <v>408</v>
      </c>
      <c r="AG37" s="99" t="s">
        <v>408</v>
      </c>
    </row>
    <row r="38" spans="1:33" ht="102" x14ac:dyDescent="0.25">
      <c r="A38" s="43" t="s">
        <v>131</v>
      </c>
      <c r="B38" s="44" t="s">
        <v>133</v>
      </c>
      <c r="C38" s="42" t="s">
        <v>99</v>
      </c>
      <c r="D38" s="99" t="s">
        <v>408</v>
      </c>
      <c r="E38" s="99" t="s">
        <v>408</v>
      </c>
      <c r="F38" s="99" t="s">
        <v>408</v>
      </c>
      <c r="G38" s="99" t="s">
        <v>408</v>
      </c>
      <c r="H38" s="42">
        <v>0</v>
      </c>
      <c r="I38" s="42">
        <v>0</v>
      </c>
      <c r="J38" s="42">
        <v>0</v>
      </c>
      <c r="K38" s="42">
        <v>0</v>
      </c>
      <c r="L38" s="99" t="s">
        <v>408</v>
      </c>
      <c r="M38" s="99" t="s">
        <v>408</v>
      </c>
      <c r="N38" s="99" t="s">
        <v>408</v>
      </c>
      <c r="O38" s="99" t="s">
        <v>408</v>
      </c>
      <c r="P38" s="99" t="s">
        <v>408</v>
      </c>
      <c r="Q38" s="99" t="s">
        <v>408</v>
      </c>
      <c r="R38" s="99" t="s">
        <v>408</v>
      </c>
      <c r="S38" s="99" t="s">
        <v>408</v>
      </c>
      <c r="T38" s="99" t="s">
        <v>408</v>
      </c>
      <c r="U38" s="99" t="s">
        <v>408</v>
      </c>
      <c r="V38" s="99" t="s">
        <v>408</v>
      </c>
      <c r="W38" s="99" t="s">
        <v>408</v>
      </c>
      <c r="X38" s="42">
        <v>0</v>
      </c>
      <c r="Y38" s="42">
        <v>0</v>
      </c>
      <c r="Z38" s="99" t="s">
        <v>408</v>
      </c>
      <c r="AA38" s="99" t="s">
        <v>408</v>
      </c>
      <c r="AB38" s="99" t="s">
        <v>408</v>
      </c>
      <c r="AC38" s="99" t="s">
        <v>408</v>
      </c>
      <c r="AD38" s="99" t="s">
        <v>408</v>
      </c>
      <c r="AE38" s="99" t="s">
        <v>408</v>
      </c>
      <c r="AF38" s="99" t="s">
        <v>408</v>
      </c>
      <c r="AG38" s="99" t="s">
        <v>408</v>
      </c>
    </row>
    <row r="39" spans="1:33" ht="89.25" x14ac:dyDescent="0.25">
      <c r="A39" s="43" t="s">
        <v>131</v>
      </c>
      <c r="B39" s="44" t="s">
        <v>134</v>
      </c>
      <c r="C39" s="42" t="s">
        <v>99</v>
      </c>
      <c r="D39" s="99" t="s">
        <v>408</v>
      </c>
      <c r="E39" s="99" t="s">
        <v>408</v>
      </c>
      <c r="F39" s="99" t="s">
        <v>408</v>
      </c>
      <c r="G39" s="99" t="s">
        <v>408</v>
      </c>
      <c r="H39" s="42">
        <v>0</v>
      </c>
      <c r="I39" s="42">
        <v>0</v>
      </c>
      <c r="J39" s="42">
        <v>0</v>
      </c>
      <c r="K39" s="42">
        <v>0</v>
      </c>
      <c r="L39" s="99" t="s">
        <v>408</v>
      </c>
      <c r="M39" s="99" t="s">
        <v>408</v>
      </c>
      <c r="N39" s="99" t="s">
        <v>408</v>
      </c>
      <c r="O39" s="99" t="s">
        <v>408</v>
      </c>
      <c r="P39" s="99" t="s">
        <v>408</v>
      </c>
      <c r="Q39" s="99" t="s">
        <v>408</v>
      </c>
      <c r="R39" s="99" t="s">
        <v>408</v>
      </c>
      <c r="S39" s="99" t="s">
        <v>408</v>
      </c>
      <c r="T39" s="99" t="s">
        <v>408</v>
      </c>
      <c r="U39" s="99" t="s">
        <v>408</v>
      </c>
      <c r="V39" s="99" t="s">
        <v>408</v>
      </c>
      <c r="W39" s="99" t="s">
        <v>408</v>
      </c>
      <c r="X39" s="42">
        <v>0</v>
      </c>
      <c r="Y39" s="42">
        <v>0</v>
      </c>
      <c r="Z39" s="99" t="s">
        <v>408</v>
      </c>
      <c r="AA39" s="99" t="s">
        <v>408</v>
      </c>
      <c r="AB39" s="99" t="s">
        <v>408</v>
      </c>
      <c r="AC39" s="99" t="s">
        <v>408</v>
      </c>
      <c r="AD39" s="99" t="s">
        <v>408</v>
      </c>
      <c r="AE39" s="99" t="s">
        <v>408</v>
      </c>
      <c r="AF39" s="99" t="s">
        <v>408</v>
      </c>
      <c r="AG39" s="99" t="s">
        <v>408</v>
      </c>
    </row>
    <row r="40" spans="1:33" ht="76.5" x14ac:dyDescent="0.25">
      <c r="A40" s="43" t="s">
        <v>131</v>
      </c>
      <c r="B40" s="44" t="s">
        <v>135</v>
      </c>
      <c r="C40" s="42" t="s">
        <v>99</v>
      </c>
      <c r="D40" s="99" t="s">
        <v>408</v>
      </c>
      <c r="E40" s="99" t="s">
        <v>408</v>
      </c>
      <c r="F40" s="99" t="s">
        <v>408</v>
      </c>
      <c r="G40" s="99" t="s">
        <v>408</v>
      </c>
      <c r="H40" s="42">
        <v>0</v>
      </c>
      <c r="I40" s="42">
        <v>0</v>
      </c>
      <c r="J40" s="42">
        <v>0</v>
      </c>
      <c r="K40" s="42">
        <v>0</v>
      </c>
      <c r="L40" s="99" t="s">
        <v>408</v>
      </c>
      <c r="M40" s="99" t="s">
        <v>408</v>
      </c>
      <c r="N40" s="99" t="s">
        <v>408</v>
      </c>
      <c r="O40" s="99" t="s">
        <v>408</v>
      </c>
      <c r="P40" s="99" t="s">
        <v>408</v>
      </c>
      <c r="Q40" s="99" t="s">
        <v>408</v>
      </c>
      <c r="R40" s="99" t="s">
        <v>408</v>
      </c>
      <c r="S40" s="99" t="s">
        <v>408</v>
      </c>
      <c r="T40" s="99" t="s">
        <v>408</v>
      </c>
      <c r="U40" s="99" t="s">
        <v>408</v>
      </c>
      <c r="V40" s="99" t="s">
        <v>408</v>
      </c>
      <c r="W40" s="99" t="s">
        <v>408</v>
      </c>
      <c r="X40" s="42">
        <v>0</v>
      </c>
      <c r="Y40" s="42">
        <v>0</v>
      </c>
      <c r="Z40" s="99" t="s">
        <v>408</v>
      </c>
      <c r="AA40" s="99" t="s">
        <v>408</v>
      </c>
      <c r="AB40" s="99" t="s">
        <v>408</v>
      </c>
      <c r="AC40" s="99" t="s">
        <v>408</v>
      </c>
      <c r="AD40" s="99" t="s">
        <v>408</v>
      </c>
      <c r="AE40" s="99" t="s">
        <v>408</v>
      </c>
      <c r="AF40" s="99" t="s">
        <v>408</v>
      </c>
      <c r="AG40" s="99" t="s">
        <v>408</v>
      </c>
    </row>
    <row r="41" spans="1:33" ht="38.25" x14ac:dyDescent="0.25">
      <c r="A41" s="43" t="s">
        <v>136</v>
      </c>
      <c r="B41" s="44" t="s">
        <v>132</v>
      </c>
      <c r="C41" s="42" t="s">
        <v>99</v>
      </c>
      <c r="D41" s="99" t="s">
        <v>408</v>
      </c>
      <c r="E41" s="99" t="s">
        <v>408</v>
      </c>
      <c r="F41" s="99" t="s">
        <v>408</v>
      </c>
      <c r="G41" s="99" t="s">
        <v>408</v>
      </c>
      <c r="H41" s="42">
        <v>0</v>
      </c>
      <c r="I41" s="42">
        <v>0</v>
      </c>
      <c r="J41" s="42">
        <v>0</v>
      </c>
      <c r="K41" s="42">
        <v>0</v>
      </c>
      <c r="L41" s="99" t="s">
        <v>408</v>
      </c>
      <c r="M41" s="99" t="s">
        <v>408</v>
      </c>
      <c r="N41" s="99" t="s">
        <v>408</v>
      </c>
      <c r="O41" s="99" t="s">
        <v>408</v>
      </c>
      <c r="P41" s="99" t="s">
        <v>408</v>
      </c>
      <c r="Q41" s="99" t="s">
        <v>408</v>
      </c>
      <c r="R41" s="99" t="s">
        <v>408</v>
      </c>
      <c r="S41" s="99" t="s">
        <v>408</v>
      </c>
      <c r="T41" s="99" t="s">
        <v>408</v>
      </c>
      <c r="U41" s="99" t="s">
        <v>408</v>
      </c>
      <c r="V41" s="99" t="s">
        <v>408</v>
      </c>
      <c r="W41" s="99" t="s">
        <v>408</v>
      </c>
      <c r="X41" s="42">
        <v>0</v>
      </c>
      <c r="Y41" s="42">
        <v>0</v>
      </c>
      <c r="Z41" s="99" t="s">
        <v>408</v>
      </c>
      <c r="AA41" s="99" t="s">
        <v>408</v>
      </c>
      <c r="AB41" s="99" t="s">
        <v>408</v>
      </c>
      <c r="AC41" s="99" t="s">
        <v>408</v>
      </c>
      <c r="AD41" s="99" t="s">
        <v>408</v>
      </c>
      <c r="AE41" s="99" t="s">
        <v>408</v>
      </c>
      <c r="AF41" s="99" t="s">
        <v>408</v>
      </c>
      <c r="AG41" s="99" t="s">
        <v>408</v>
      </c>
    </row>
    <row r="42" spans="1:33" ht="102" x14ac:dyDescent="0.25">
      <c r="A42" s="43" t="s">
        <v>136</v>
      </c>
      <c r="B42" s="44" t="s">
        <v>133</v>
      </c>
      <c r="C42" s="42" t="s">
        <v>99</v>
      </c>
      <c r="D42" s="99" t="s">
        <v>408</v>
      </c>
      <c r="E42" s="99" t="s">
        <v>408</v>
      </c>
      <c r="F42" s="99" t="s">
        <v>408</v>
      </c>
      <c r="G42" s="99" t="s">
        <v>408</v>
      </c>
      <c r="H42" s="42">
        <v>0</v>
      </c>
      <c r="I42" s="42">
        <v>0</v>
      </c>
      <c r="J42" s="42">
        <v>0</v>
      </c>
      <c r="K42" s="42">
        <v>0</v>
      </c>
      <c r="L42" s="99" t="s">
        <v>408</v>
      </c>
      <c r="M42" s="99" t="s">
        <v>408</v>
      </c>
      <c r="N42" s="99" t="s">
        <v>408</v>
      </c>
      <c r="O42" s="99" t="s">
        <v>408</v>
      </c>
      <c r="P42" s="99" t="s">
        <v>408</v>
      </c>
      <c r="Q42" s="99" t="s">
        <v>408</v>
      </c>
      <c r="R42" s="99" t="s">
        <v>408</v>
      </c>
      <c r="S42" s="99" t="s">
        <v>408</v>
      </c>
      <c r="T42" s="99" t="s">
        <v>408</v>
      </c>
      <c r="U42" s="99" t="s">
        <v>408</v>
      </c>
      <c r="V42" s="99" t="s">
        <v>408</v>
      </c>
      <c r="W42" s="99" t="s">
        <v>408</v>
      </c>
      <c r="X42" s="42">
        <v>0</v>
      </c>
      <c r="Y42" s="42">
        <v>0</v>
      </c>
      <c r="Z42" s="99" t="s">
        <v>408</v>
      </c>
      <c r="AA42" s="99" t="s">
        <v>408</v>
      </c>
      <c r="AB42" s="99" t="s">
        <v>408</v>
      </c>
      <c r="AC42" s="99" t="s">
        <v>408</v>
      </c>
      <c r="AD42" s="99" t="s">
        <v>408</v>
      </c>
      <c r="AE42" s="99" t="s">
        <v>408</v>
      </c>
      <c r="AF42" s="99" t="s">
        <v>408</v>
      </c>
      <c r="AG42" s="99" t="s">
        <v>408</v>
      </c>
    </row>
    <row r="43" spans="1:33" ht="89.25" x14ac:dyDescent="0.25">
      <c r="A43" s="43" t="s">
        <v>136</v>
      </c>
      <c r="B43" s="44" t="s">
        <v>134</v>
      </c>
      <c r="C43" s="42" t="s">
        <v>99</v>
      </c>
      <c r="D43" s="99" t="s">
        <v>408</v>
      </c>
      <c r="E43" s="99" t="s">
        <v>408</v>
      </c>
      <c r="F43" s="99" t="s">
        <v>408</v>
      </c>
      <c r="G43" s="99" t="s">
        <v>408</v>
      </c>
      <c r="H43" s="42">
        <v>0</v>
      </c>
      <c r="I43" s="42">
        <v>0</v>
      </c>
      <c r="J43" s="42">
        <v>0</v>
      </c>
      <c r="K43" s="42">
        <v>0</v>
      </c>
      <c r="L43" s="99" t="s">
        <v>408</v>
      </c>
      <c r="M43" s="99" t="s">
        <v>408</v>
      </c>
      <c r="N43" s="99" t="s">
        <v>408</v>
      </c>
      <c r="O43" s="99" t="s">
        <v>408</v>
      </c>
      <c r="P43" s="99" t="s">
        <v>408</v>
      </c>
      <c r="Q43" s="99" t="s">
        <v>408</v>
      </c>
      <c r="R43" s="99" t="s">
        <v>408</v>
      </c>
      <c r="S43" s="99" t="s">
        <v>408</v>
      </c>
      <c r="T43" s="99" t="s">
        <v>408</v>
      </c>
      <c r="U43" s="99" t="s">
        <v>408</v>
      </c>
      <c r="V43" s="99" t="s">
        <v>408</v>
      </c>
      <c r="W43" s="99" t="s">
        <v>408</v>
      </c>
      <c r="X43" s="42">
        <v>0</v>
      </c>
      <c r="Y43" s="42">
        <v>0</v>
      </c>
      <c r="Z43" s="99" t="s">
        <v>408</v>
      </c>
      <c r="AA43" s="99" t="s">
        <v>408</v>
      </c>
      <c r="AB43" s="99" t="s">
        <v>408</v>
      </c>
      <c r="AC43" s="99" t="s">
        <v>408</v>
      </c>
      <c r="AD43" s="99" t="s">
        <v>408</v>
      </c>
      <c r="AE43" s="99" t="s">
        <v>408</v>
      </c>
      <c r="AF43" s="99" t="s">
        <v>408</v>
      </c>
      <c r="AG43" s="99" t="s">
        <v>408</v>
      </c>
    </row>
    <row r="44" spans="1:33" ht="89.25" x14ac:dyDescent="0.25">
      <c r="A44" s="43" t="s">
        <v>136</v>
      </c>
      <c r="B44" s="44" t="s">
        <v>137</v>
      </c>
      <c r="C44" s="42" t="s">
        <v>99</v>
      </c>
      <c r="D44" s="99" t="s">
        <v>408</v>
      </c>
      <c r="E44" s="99" t="s">
        <v>408</v>
      </c>
      <c r="F44" s="99" t="s">
        <v>408</v>
      </c>
      <c r="G44" s="99" t="s">
        <v>408</v>
      </c>
      <c r="H44" s="42">
        <v>0</v>
      </c>
      <c r="I44" s="42">
        <v>0</v>
      </c>
      <c r="J44" s="42">
        <v>0</v>
      </c>
      <c r="K44" s="42">
        <v>0</v>
      </c>
      <c r="L44" s="99" t="s">
        <v>408</v>
      </c>
      <c r="M44" s="99" t="s">
        <v>408</v>
      </c>
      <c r="N44" s="99" t="s">
        <v>408</v>
      </c>
      <c r="O44" s="99" t="s">
        <v>408</v>
      </c>
      <c r="P44" s="99" t="s">
        <v>408</v>
      </c>
      <c r="Q44" s="99" t="s">
        <v>408</v>
      </c>
      <c r="R44" s="99" t="s">
        <v>408</v>
      </c>
      <c r="S44" s="99" t="s">
        <v>408</v>
      </c>
      <c r="T44" s="99" t="s">
        <v>408</v>
      </c>
      <c r="U44" s="99" t="s">
        <v>408</v>
      </c>
      <c r="V44" s="99" t="s">
        <v>408</v>
      </c>
      <c r="W44" s="99" t="s">
        <v>408</v>
      </c>
      <c r="X44" s="42">
        <v>0</v>
      </c>
      <c r="Y44" s="42">
        <v>0</v>
      </c>
      <c r="Z44" s="99" t="s">
        <v>408</v>
      </c>
      <c r="AA44" s="99" t="s">
        <v>408</v>
      </c>
      <c r="AB44" s="99" t="s">
        <v>408</v>
      </c>
      <c r="AC44" s="99" t="s">
        <v>408</v>
      </c>
      <c r="AD44" s="99" t="s">
        <v>408</v>
      </c>
      <c r="AE44" s="99" t="s">
        <v>408</v>
      </c>
      <c r="AF44" s="99" t="s">
        <v>408</v>
      </c>
      <c r="AG44" s="99" t="s">
        <v>408</v>
      </c>
    </row>
    <row r="45" spans="1:33" ht="76.5" x14ac:dyDescent="0.25">
      <c r="A45" s="47" t="s">
        <v>138</v>
      </c>
      <c r="B45" s="44" t="s">
        <v>139</v>
      </c>
      <c r="C45" s="42" t="s">
        <v>99</v>
      </c>
      <c r="D45" s="99" t="s">
        <v>408</v>
      </c>
      <c r="E45" s="99" t="s">
        <v>408</v>
      </c>
      <c r="F45" s="99" t="s">
        <v>408</v>
      </c>
      <c r="G45" s="99" t="s">
        <v>408</v>
      </c>
      <c r="H45" s="42">
        <v>0</v>
      </c>
      <c r="I45" s="42">
        <v>0</v>
      </c>
      <c r="J45" s="42">
        <v>0</v>
      </c>
      <c r="K45" s="42">
        <v>0</v>
      </c>
      <c r="L45" s="99" t="s">
        <v>408</v>
      </c>
      <c r="M45" s="99" t="s">
        <v>408</v>
      </c>
      <c r="N45" s="99" t="s">
        <v>408</v>
      </c>
      <c r="O45" s="99" t="s">
        <v>408</v>
      </c>
      <c r="P45" s="99" t="s">
        <v>408</v>
      </c>
      <c r="Q45" s="99" t="s">
        <v>408</v>
      </c>
      <c r="R45" s="99" t="s">
        <v>408</v>
      </c>
      <c r="S45" s="99" t="s">
        <v>408</v>
      </c>
      <c r="T45" s="99" t="s">
        <v>408</v>
      </c>
      <c r="U45" s="99" t="s">
        <v>408</v>
      </c>
      <c r="V45" s="99" t="s">
        <v>408</v>
      </c>
      <c r="W45" s="99" t="s">
        <v>408</v>
      </c>
      <c r="X45" s="42">
        <v>0</v>
      </c>
      <c r="Y45" s="42">
        <v>0</v>
      </c>
      <c r="Z45" s="99" t="s">
        <v>408</v>
      </c>
      <c r="AA45" s="99" t="s">
        <v>408</v>
      </c>
      <c r="AB45" s="99" t="s">
        <v>408</v>
      </c>
      <c r="AC45" s="99" t="s">
        <v>408</v>
      </c>
      <c r="AD45" s="99" t="s">
        <v>408</v>
      </c>
      <c r="AE45" s="99" t="s">
        <v>408</v>
      </c>
      <c r="AF45" s="99" t="s">
        <v>408</v>
      </c>
      <c r="AG45" s="99" t="s">
        <v>408</v>
      </c>
    </row>
    <row r="46" spans="1:33" ht="63.75" x14ac:dyDescent="0.25">
      <c r="A46" s="43" t="s">
        <v>140</v>
      </c>
      <c r="B46" s="44" t="s">
        <v>141</v>
      </c>
      <c r="C46" s="42" t="s">
        <v>99</v>
      </c>
      <c r="D46" s="99" t="s">
        <v>408</v>
      </c>
      <c r="E46" s="99" t="s">
        <v>408</v>
      </c>
      <c r="F46" s="99" t="s">
        <v>408</v>
      </c>
      <c r="G46" s="99" t="s">
        <v>408</v>
      </c>
      <c r="H46" s="42">
        <v>0</v>
      </c>
      <c r="I46" s="42">
        <v>0</v>
      </c>
      <c r="J46" s="42">
        <v>0</v>
      </c>
      <c r="K46" s="42">
        <v>0</v>
      </c>
      <c r="L46" s="99" t="s">
        <v>408</v>
      </c>
      <c r="M46" s="99" t="s">
        <v>408</v>
      </c>
      <c r="N46" s="99" t="s">
        <v>408</v>
      </c>
      <c r="O46" s="99" t="s">
        <v>408</v>
      </c>
      <c r="P46" s="99" t="s">
        <v>408</v>
      </c>
      <c r="Q46" s="99" t="s">
        <v>408</v>
      </c>
      <c r="R46" s="99" t="s">
        <v>408</v>
      </c>
      <c r="S46" s="99" t="s">
        <v>408</v>
      </c>
      <c r="T46" s="99" t="s">
        <v>408</v>
      </c>
      <c r="U46" s="99" t="s">
        <v>408</v>
      </c>
      <c r="V46" s="99" t="s">
        <v>408</v>
      </c>
      <c r="W46" s="99" t="s">
        <v>408</v>
      </c>
      <c r="X46" s="42">
        <v>0</v>
      </c>
      <c r="Y46" s="42">
        <v>0</v>
      </c>
      <c r="Z46" s="99" t="s">
        <v>408</v>
      </c>
      <c r="AA46" s="99" t="s">
        <v>408</v>
      </c>
      <c r="AB46" s="99" t="s">
        <v>408</v>
      </c>
      <c r="AC46" s="99" t="s">
        <v>408</v>
      </c>
      <c r="AD46" s="99" t="s">
        <v>408</v>
      </c>
      <c r="AE46" s="99" t="s">
        <v>408</v>
      </c>
      <c r="AF46" s="99" t="s">
        <v>408</v>
      </c>
      <c r="AG46" s="99" t="s">
        <v>408</v>
      </c>
    </row>
    <row r="47" spans="1:33" ht="63.75" x14ac:dyDescent="0.25">
      <c r="A47" s="43" t="s">
        <v>142</v>
      </c>
      <c r="B47" s="44" t="s">
        <v>143</v>
      </c>
      <c r="C47" s="42" t="s">
        <v>99</v>
      </c>
      <c r="D47" s="99" t="s">
        <v>408</v>
      </c>
      <c r="E47" s="99" t="s">
        <v>408</v>
      </c>
      <c r="F47" s="99" t="s">
        <v>408</v>
      </c>
      <c r="G47" s="99" t="s">
        <v>408</v>
      </c>
      <c r="H47" s="42">
        <v>0</v>
      </c>
      <c r="I47" s="42">
        <v>0</v>
      </c>
      <c r="J47" s="42">
        <v>0</v>
      </c>
      <c r="K47" s="42">
        <v>0</v>
      </c>
      <c r="L47" s="99" t="s">
        <v>408</v>
      </c>
      <c r="M47" s="99" t="s">
        <v>408</v>
      </c>
      <c r="N47" s="99" t="s">
        <v>408</v>
      </c>
      <c r="O47" s="99" t="s">
        <v>408</v>
      </c>
      <c r="P47" s="99" t="s">
        <v>408</v>
      </c>
      <c r="Q47" s="99" t="s">
        <v>408</v>
      </c>
      <c r="R47" s="99" t="s">
        <v>408</v>
      </c>
      <c r="S47" s="99" t="s">
        <v>408</v>
      </c>
      <c r="T47" s="99" t="s">
        <v>408</v>
      </c>
      <c r="U47" s="99" t="s">
        <v>408</v>
      </c>
      <c r="V47" s="99" t="s">
        <v>408</v>
      </c>
      <c r="W47" s="99" t="s">
        <v>408</v>
      </c>
      <c r="X47" s="42">
        <v>0</v>
      </c>
      <c r="Y47" s="42">
        <v>0</v>
      </c>
      <c r="Z47" s="99" t="s">
        <v>408</v>
      </c>
      <c r="AA47" s="99" t="s">
        <v>408</v>
      </c>
      <c r="AB47" s="99" t="s">
        <v>408</v>
      </c>
      <c r="AC47" s="99" t="s">
        <v>408</v>
      </c>
      <c r="AD47" s="99" t="s">
        <v>408</v>
      </c>
      <c r="AE47" s="99" t="s">
        <v>408</v>
      </c>
      <c r="AF47" s="99" t="s">
        <v>408</v>
      </c>
      <c r="AG47" s="99" t="s">
        <v>408</v>
      </c>
    </row>
    <row r="48" spans="1:33" ht="38.25" x14ac:dyDescent="0.25">
      <c r="A48" s="46" t="s">
        <v>144</v>
      </c>
      <c r="B48" s="44" t="s">
        <v>145</v>
      </c>
      <c r="C48" s="42" t="s">
        <v>99</v>
      </c>
      <c r="D48" s="99" t="s">
        <v>408</v>
      </c>
      <c r="E48" s="99" t="s">
        <v>408</v>
      </c>
      <c r="F48" s="99" t="s">
        <v>408</v>
      </c>
      <c r="G48" s="99" t="s">
        <v>408</v>
      </c>
      <c r="H48" s="59">
        <f t="shared" ref="H48" si="12">H49+H76</f>
        <v>27</v>
      </c>
      <c r="I48" s="59">
        <f t="shared" ref="I48:K48" si="13">I49+I76</f>
        <v>27</v>
      </c>
      <c r="J48" s="97">
        <f t="shared" ref="J48" si="14">J49+J76</f>
        <v>6.4</v>
      </c>
      <c r="K48" s="97">
        <f t="shared" si="13"/>
        <v>6.4</v>
      </c>
      <c r="L48" s="99" t="s">
        <v>408</v>
      </c>
      <c r="M48" s="99" t="s">
        <v>408</v>
      </c>
      <c r="N48" s="99" t="s">
        <v>408</v>
      </c>
      <c r="O48" s="99" t="s">
        <v>408</v>
      </c>
      <c r="P48" s="99" t="s">
        <v>408</v>
      </c>
      <c r="Q48" s="99" t="s">
        <v>408</v>
      </c>
      <c r="R48" s="99" t="s">
        <v>408</v>
      </c>
      <c r="S48" s="99" t="s">
        <v>408</v>
      </c>
      <c r="T48" s="99" t="s">
        <v>408</v>
      </c>
      <c r="U48" s="99" t="s">
        <v>408</v>
      </c>
      <c r="V48" s="99" t="s">
        <v>408</v>
      </c>
      <c r="W48" s="99" t="s">
        <v>408</v>
      </c>
      <c r="X48" s="59">
        <f>X49</f>
        <v>0</v>
      </c>
      <c r="Y48" s="59">
        <f>Y49</f>
        <v>0</v>
      </c>
      <c r="Z48" s="99" t="s">
        <v>408</v>
      </c>
      <c r="AA48" s="99" t="s">
        <v>408</v>
      </c>
      <c r="AB48" s="99" t="s">
        <v>408</v>
      </c>
      <c r="AC48" s="99" t="s">
        <v>408</v>
      </c>
      <c r="AD48" s="99" t="s">
        <v>408</v>
      </c>
      <c r="AE48" s="99" t="s">
        <v>408</v>
      </c>
      <c r="AF48" s="99" t="s">
        <v>408</v>
      </c>
      <c r="AG48" s="99" t="s">
        <v>408</v>
      </c>
    </row>
    <row r="49" spans="1:33" ht="63.75" x14ac:dyDescent="0.25">
      <c r="A49" s="47" t="s">
        <v>146</v>
      </c>
      <c r="B49" s="44" t="s">
        <v>147</v>
      </c>
      <c r="C49" s="42" t="s">
        <v>99</v>
      </c>
      <c r="D49" s="99" t="s">
        <v>408</v>
      </c>
      <c r="E49" s="99" t="s">
        <v>408</v>
      </c>
      <c r="F49" s="99" t="s">
        <v>408</v>
      </c>
      <c r="G49" s="99" t="s">
        <v>408</v>
      </c>
      <c r="H49" s="59">
        <f>H50+H75</f>
        <v>27</v>
      </c>
      <c r="I49" s="59">
        <f>I50+I75</f>
        <v>27</v>
      </c>
      <c r="J49" s="59">
        <f>J50</f>
        <v>0</v>
      </c>
      <c r="K49" s="59">
        <f>K50</f>
        <v>0</v>
      </c>
      <c r="L49" s="99" t="s">
        <v>408</v>
      </c>
      <c r="M49" s="99" t="s">
        <v>408</v>
      </c>
      <c r="N49" s="99" t="s">
        <v>408</v>
      </c>
      <c r="O49" s="99" t="s">
        <v>408</v>
      </c>
      <c r="P49" s="99" t="s">
        <v>408</v>
      </c>
      <c r="Q49" s="99" t="s">
        <v>408</v>
      </c>
      <c r="R49" s="99" t="s">
        <v>408</v>
      </c>
      <c r="S49" s="99" t="s">
        <v>408</v>
      </c>
      <c r="T49" s="99" t="s">
        <v>408</v>
      </c>
      <c r="U49" s="99" t="s">
        <v>408</v>
      </c>
      <c r="V49" s="99" t="s">
        <v>408</v>
      </c>
      <c r="W49" s="99" t="s">
        <v>408</v>
      </c>
      <c r="X49" s="59">
        <f>SUM(X50:X75)</f>
        <v>0</v>
      </c>
      <c r="Y49" s="59">
        <f>SUM(Y50:Y75)</f>
        <v>0</v>
      </c>
      <c r="Z49" s="99" t="s">
        <v>408</v>
      </c>
      <c r="AA49" s="99" t="s">
        <v>408</v>
      </c>
      <c r="AB49" s="99" t="s">
        <v>408</v>
      </c>
      <c r="AC49" s="99" t="s">
        <v>408</v>
      </c>
      <c r="AD49" s="99" t="s">
        <v>408</v>
      </c>
      <c r="AE49" s="99" t="s">
        <v>408</v>
      </c>
      <c r="AF49" s="99" t="s">
        <v>408</v>
      </c>
      <c r="AG49" s="99" t="s">
        <v>408</v>
      </c>
    </row>
    <row r="50" spans="1:33" ht="25.5" x14ac:dyDescent="0.25">
      <c r="A50" s="43" t="s">
        <v>148</v>
      </c>
      <c r="B50" s="44" t="s">
        <v>149</v>
      </c>
      <c r="C50" s="42" t="s">
        <v>99</v>
      </c>
      <c r="D50" s="98" t="s">
        <v>408</v>
      </c>
      <c r="E50" s="98" t="s">
        <v>408</v>
      </c>
      <c r="F50" s="98" t="s">
        <v>408</v>
      </c>
      <c r="G50" s="98" t="s">
        <v>408</v>
      </c>
      <c r="H50" s="59">
        <f t="shared" ref="H50" si="15">SUM(H54:H74)</f>
        <v>27</v>
      </c>
      <c r="I50" s="59">
        <f t="shared" ref="I50:K50" si="16">SUM(I54:I74)</f>
        <v>27</v>
      </c>
      <c r="J50" s="59">
        <f t="shared" ref="J50" si="17">SUM(J54:J74)</f>
        <v>0</v>
      </c>
      <c r="K50" s="59">
        <f t="shared" si="16"/>
        <v>0</v>
      </c>
      <c r="L50" s="98" t="s">
        <v>408</v>
      </c>
      <c r="M50" s="98" t="s">
        <v>408</v>
      </c>
      <c r="N50" s="98" t="s">
        <v>408</v>
      </c>
      <c r="O50" s="98" t="s">
        <v>408</v>
      </c>
      <c r="P50" s="98" t="s">
        <v>408</v>
      </c>
      <c r="Q50" s="98" t="s">
        <v>408</v>
      </c>
      <c r="R50" s="98" t="s">
        <v>408</v>
      </c>
      <c r="S50" s="98" t="s">
        <v>408</v>
      </c>
      <c r="T50" s="98" t="s">
        <v>408</v>
      </c>
      <c r="U50" s="98" t="s">
        <v>408</v>
      </c>
      <c r="V50" s="98" t="s">
        <v>408</v>
      </c>
      <c r="W50" s="98" t="s">
        <v>408</v>
      </c>
      <c r="X50" s="59">
        <v>0</v>
      </c>
      <c r="Y50" s="59">
        <v>0</v>
      </c>
      <c r="Z50" s="98" t="s">
        <v>408</v>
      </c>
      <c r="AA50" s="98" t="s">
        <v>408</v>
      </c>
      <c r="AB50" s="98" t="s">
        <v>408</v>
      </c>
      <c r="AC50" s="98" t="s">
        <v>408</v>
      </c>
      <c r="AD50" s="98" t="s">
        <v>408</v>
      </c>
      <c r="AE50" s="98" t="s">
        <v>408</v>
      </c>
      <c r="AF50" s="98" t="s">
        <v>408</v>
      </c>
      <c r="AG50" s="98" t="s">
        <v>408</v>
      </c>
    </row>
    <row r="51" spans="1:33" ht="26.25" x14ac:dyDescent="0.25">
      <c r="A51" s="15" t="s">
        <v>88</v>
      </c>
      <c r="B51" s="16" t="s">
        <v>150</v>
      </c>
      <c r="C51" s="15" t="s">
        <v>151</v>
      </c>
      <c r="D51" s="99" t="s">
        <v>408</v>
      </c>
      <c r="E51" s="99" t="s">
        <v>408</v>
      </c>
      <c r="F51" s="99" t="s">
        <v>408</v>
      </c>
      <c r="G51" s="99" t="s">
        <v>408</v>
      </c>
      <c r="H51" s="100">
        <v>0</v>
      </c>
      <c r="I51" s="100">
        <v>0</v>
      </c>
      <c r="J51" s="100">
        <v>0</v>
      </c>
      <c r="K51" s="100">
        <v>0</v>
      </c>
      <c r="L51" s="99" t="s">
        <v>408</v>
      </c>
      <c r="M51" s="99" t="s">
        <v>408</v>
      </c>
      <c r="N51" s="99" t="s">
        <v>408</v>
      </c>
      <c r="O51" s="99" t="s">
        <v>408</v>
      </c>
      <c r="P51" s="99" t="s">
        <v>408</v>
      </c>
      <c r="Q51" s="99" t="s">
        <v>408</v>
      </c>
      <c r="R51" s="99" t="s">
        <v>408</v>
      </c>
      <c r="S51" s="99" t="s">
        <v>408</v>
      </c>
      <c r="T51" s="99" t="s">
        <v>408</v>
      </c>
      <c r="U51" s="99" t="s">
        <v>408</v>
      </c>
      <c r="V51" s="99" t="s">
        <v>408</v>
      </c>
      <c r="W51" s="99" t="s">
        <v>408</v>
      </c>
      <c r="X51" s="61">
        <f t="shared" ref="X51" si="18">SUM(X52:X77)</f>
        <v>0</v>
      </c>
      <c r="Y51" s="61">
        <f t="shared" ref="Y51:Y54" si="19">SUM(Y52:Y77)</f>
        <v>0</v>
      </c>
      <c r="Z51" s="99" t="s">
        <v>408</v>
      </c>
      <c r="AA51" s="99" t="s">
        <v>408</v>
      </c>
      <c r="AB51" s="99" t="s">
        <v>408</v>
      </c>
      <c r="AC51" s="99" t="s">
        <v>408</v>
      </c>
      <c r="AD51" s="99" t="s">
        <v>408</v>
      </c>
      <c r="AE51" s="99" t="s">
        <v>408</v>
      </c>
      <c r="AF51" s="99" t="s">
        <v>408</v>
      </c>
      <c r="AG51" s="99" t="s">
        <v>408</v>
      </c>
    </row>
    <row r="52" spans="1:33" ht="39" x14ac:dyDescent="0.25">
      <c r="A52" s="15" t="s">
        <v>88</v>
      </c>
      <c r="B52" s="16" t="s">
        <v>152</v>
      </c>
      <c r="C52" s="15" t="s">
        <v>153</v>
      </c>
      <c r="D52" s="99" t="s">
        <v>408</v>
      </c>
      <c r="E52" s="99" t="s">
        <v>408</v>
      </c>
      <c r="F52" s="99" t="s">
        <v>408</v>
      </c>
      <c r="G52" s="99" t="s">
        <v>408</v>
      </c>
      <c r="H52" s="100">
        <v>0</v>
      </c>
      <c r="I52" s="100">
        <v>0</v>
      </c>
      <c r="J52" s="100">
        <v>0</v>
      </c>
      <c r="K52" s="100">
        <v>0</v>
      </c>
      <c r="L52" s="99" t="s">
        <v>408</v>
      </c>
      <c r="M52" s="99" t="s">
        <v>408</v>
      </c>
      <c r="N52" s="99" t="s">
        <v>408</v>
      </c>
      <c r="O52" s="99" t="s">
        <v>408</v>
      </c>
      <c r="P52" s="99" t="s">
        <v>408</v>
      </c>
      <c r="Q52" s="99" t="s">
        <v>408</v>
      </c>
      <c r="R52" s="99" t="s">
        <v>408</v>
      </c>
      <c r="S52" s="99" t="s">
        <v>408</v>
      </c>
      <c r="T52" s="99" t="s">
        <v>408</v>
      </c>
      <c r="U52" s="99" t="s">
        <v>408</v>
      </c>
      <c r="V52" s="99" t="s">
        <v>408</v>
      </c>
      <c r="W52" s="99" t="s">
        <v>408</v>
      </c>
      <c r="X52" s="61">
        <f t="shared" ref="X52" si="20">SUM(X53:X78)</f>
        <v>0</v>
      </c>
      <c r="Y52" s="61">
        <f t="shared" si="19"/>
        <v>0</v>
      </c>
      <c r="Z52" s="99" t="s">
        <v>408</v>
      </c>
      <c r="AA52" s="99" t="s">
        <v>408</v>
      </c>
      <c r="AB52" s="99" t="s">
        <v>408</v>
      </c>
      <c r="AC52" s="99" t="s">
        <v>408</v>
      </c>
      <c r="AD52" s="99" t="s">
        <v>408</v>
      </c>
      <c r="AE52" s="99" t="s">
        <v>408</v>
      </c>
      <c r="AF52" s="99" t="s">
        <v>408</v>
      </c>
      <c r="AG52" s="99" t="s">
        <v>408</v>
      </c>
    </row>
    <row r="53" spans="1:33" ht="26.25" x14ac:dyDescent="0.25">
      <c r="A53" s="15" t="s">
        <v>88</v>
      </c>
      <c r="B53" s="16" t="s">
        <v>154</v>
      </c>
      <c r="C53" s="15" t="s">
        <v>155</v>
      </c>
      <c r="D53" s="99" t="s">
        <v>408</v>
      </c>
      <c r="E53" s="99" t="s">
        <v>408</v>
      </c>
      <c r="F53" s="99" t="s">
        <v>408</v>
      </c>
      <c r="G53" s="99" t="s">
        <v>408</v>
      </c>
      <c r="H53" s="100">
        <v>0</v>
      </c>
      <c r="I53" s="100">
        <v>0</v>
      </c>
      <c r="J53" s="100">
        <v>0</v>
      </c>
      <c r="K53" s="100">
        <v>0</v>
      </c>
      <c r="L53" s="99" t="s">
        <v>408</v>
      </c>
      <c r="M53" s="99" t="s">
        <v>408</v>
      </c>
      <c r="N53" s="99" t="s">
        <v>408</v>
      </c>
      <c r="O53" s="99" t="s">
        <v>408</v>
      </c>
      <c r="P53" s="99" t="s">
        <v>408</v>
      </c>
      <c r="Q53" s="99" t="s">
        <v>408</v>
      </c>
      <c r="R53" s="99" t="s">
        <v>408</v>
      </c>
      <c r="S53" s="99" t="s">
        <v>408</v>
      </c>
      <c r="T53" s="99" t="s">
        <v>408</v>
      </c>
      <c r="U53" s="99" t="s">
        <v>408</v>
      </c>
      <c r="V53" s="99" t="s">
        <v>408</v>
      </c>
      <c r="W53" s="99" t="s">
        <v>408</v>
      </c>
      <c r="X53" s="61">
        <f t="shared" ref="X53" si="21">SUM(X54:X79)</f>
        <v>0</v>
      </c>
      <c r="Y53" s="61">
        <f t="shared" si="19"/>
        <v>0</v>
      </c>
      <c r="Z53" s="99" t="s">
        <v>408</v>
      </c>
      <c r="AA53" s="99" t="s">
        <v>408</v>
      </c>
      <c r="AB53" s="99" t="s">
        <v>408</v>
      </c>
      <c r="AC53" s="99" t="s">
        <v>408</v>
      </c>
      <c r="AD53" s="99" t="s">
        <v>408</v>
      </c>
      <c r="AE53" s="99" t="s">
        <v>408</v>
      </c>
      <c r="AF53" s="99" t="s">
        <v>408</v>
      </c>
      <c r="AG53" s="99" t="s">
        <v>408</v>
      </c>
    </row>
    <row r="54" spans="1:33" ht="39" x14ac:dyDescent="0.25">
      <c r="A54" s="48" t="s">
        <v>148</v>
      </c>
      <c r="B54" s="49" t="s">
        <v>156</v>
      </c>
      <c r="C54" s="15" t="s">
        <v>89</v>
      </c>
      <c r="D54" s="99" t="s">
        <v>408</v>
      </c>
      <c r="E54" s="99" t="s">
        <v>408</v>
      </c>
      <c r="F54" s="99" t="s">
        <v>408</v>
      </c>
      <c r="G54" s="99" t="s">
        <v>408</v>
      </c>
      <c r="H54" s="61">
        <v>17</v>
      </c>
      <c r="I54" s="61">
        <v>17</v>
      </c>
      <c r="J54" s="87">
        <v>0</v>
      </c>
      <c r="K54" s="87">
        <v>0</v>
      </c>
      <c r="L54" s="99" t="s">
        <v>408</v>
      </c>
      <c r="M54" s="99" t="s">
        <v>408</v>
      </c>
      <c r="N54" s="99" t="s">
        <v>408</v>
      </c>
      <c r="O54" s="99" t="s">
        <v>408</v>
      </c>
      <c r="P54" s="99" t="s">
        <v>408</v>
      </c>
      <c r="Q54" s="99" t="s">
        <v>408</v>
      </c>
      <c r="R54" s="99" t="s">
        <v>408</v>
      </c>
      <c r="S54" s="99" t="s">
        <v>408</v>
      </c>
      <c r="T54" s="99" t="s">
        <v>408</v>
      </c>
      <c r="U54" s="99" t="s">
        <v>408</v>
      </c>
      <c r="V54" s="99" t="s">
        <v>408</v>
      </c>
      <c r="W54" s="99" t="s">
        <v>408</v>
      </c>
      <c r="X54" s="61">
        <f t="shared" ref="X54" si="22">SUM(X55:X80)</f>
        <v>0</v>
      </c>
      <c r="Y54" s="61">
        <f t="shared" si="19"/>
        <v>0</v>
      </c>
      <c r="Z54" s="99" t="s">
        <v>408</v>
      </c>
      <c r="AA54" s="99" t="s">
        <v>408</v>
      </c>
      <c r="AB54" s="99" t="s">
        <v>408</v>
      </c>
      <c r="AC54" s="99" t="s">
        <v>408</v>
      </c>
      <c r="AD54" s="99" t="s">
        <v>408</v>
      </c>
      <c r="AE54" s="99" t="s">
        <v>408</v>
      </c>
      <c r="AF54" s="99" t="s">
        <v>408</v>
      </c>
      <c r="AG54" s="99" t="s">
        <v>408</v>
      </c>
    </row>
    <row r="55" spans="1:33" ht="39" x14ac:dyDescent="0.25">
      <c r="A55" s="43" t="s">
        <v>148</v>
      </c>
      <c r="B55" s="49" t="s">
        <v>157</v>
      </c>
      <c r="C55" s="15" t="s">
        <v>158</v>
      </c>
      <c r="D55" s="99" t="s">
        <v>408</v>
      </c>
      <c r="E55" s="99" t="s">
        <v>408</v>
      </c>
      <c r="F55" s="99" t="s">
        <v>408</v>
      </c>
      <c r="G55" s="99" t="s">
        <v>408</v>
      </c>
      <c r="H55" s="100">
        <v>10</v>
      </c>
      <c r="I55" s="100">
        <v>10</v>
      </c>
      <c r="J55" s="87">
        <v>0</v>
      </c>
      <c r="K55" s="87">
        <v>0</v>
      </c>
      <c r="L55" s="99" t="s">
        <v>408</v>
      </c>
      <c r="M55" s="99" t="s">
        <v>408</v>
      </c>
      <c r="N55" s="99" t="s">
        <v>408</v>
      </c>
      <c r="O55" s="99" t="s">
        <v>408</v>
      </c>
      <c r="P55" s="99" t="s">
        <v>408</v>
      </c>
      <c r="Q55" s="99" t="s">
        <v>408</v>
      </c>
      <c r="R55" s="99" t="s">
        <v>408</v>
      </c>
      <c r="S55" s="99" t="s">
        <v>408</v>
      </c>
      <c r="T55" s="99" t="s">
        <v>408</v>
      </c>
      <c r="U55" s="99" t="s">
        <v>408</v>
      </c>
      <c r="V55" s="99" t="s">
        <v>408</v>
      </c>
      <c r="W55" s="99" t="s">
        <v>408</v>
      </c>
      <c r="X55" s="61">
        <f>SUM(X74:X154)</f>
        <v>0</v>
      </c>
      <c r="Y55" s="61">
        <f>SUM(Y74:Y154)</f>
        <v>0</v>
      </c>
      <c r="Z55" s="99" t="s">
        <v>408</v>
      </c>
      <c r="AA55" s="99" t="s">
        <v>408</v>
      </c>
      <c r="AB55" s="99" t="s">
        <v>408</v>
      </c>
      <c r="AC55" s="99" t="s">
        <v>408</v>
      </c>
      <c r="AD55" s="99" t="s">
        <v>408</v>
      </c>
      <c r="AE55" s="99" t="s">
        <v>408</v>
      </c>
      <c r="AF55" s="99" t="s">
        <v>408</v>
      </c>
      <c r="AG55" s="99" t="s">
        <v>408</v>
      </c>
    </row>
    <row r="56" spans="1:33" ht="39" x14ac:dyDescent="0.25">
      <c r="A56" s="15" t="s">
        <v>88</v>
      </c>
      <c r="B56" s="16" t="s">
        <v>159</v>
      </c>
      <c r="C56" s="15" t="s">
        <v>90</v>
      </c>
      <c r="D56" s="99" t="s">
        <v>408</v>
      </c>
      <c r="E56" s="99" t="s">
        <v>408</v>
      </c>
      <c r="F56" s="99" t="s">
        <v>408</v>
      </c>
      <c r="G56" s="99" t="s">
        <v>408</v>
      </c>
      <c r="H56" s="87">
        <v>0</v>
      </c>
      <c r="I56" s="87">
        <v>0</v>
      </c>
      <c r="J56" s="87">
        <v>0</v>
      </c>
      <c r="K56" s="87">
        <v>0</v>
      </c>
      <c r="L56" s="99" t="s">
        <v>408</v>
      </c>
      <c r="M56" s="99" t="s">
        <v>408</v>
      </c>
      <c r="N56" s="99" t="s">
        <v>408</v>
      </c>
      <c r="O56" s="99" t="s">
        <v>408</v>
      </c>
      <c r="P56" s="99" t="s">
        <v>408</v>
      </c>
      <c r="Q56" s="99" t="s">
        <v>408</v>
      </c>
      <c r="R56" s="99" t="s">
        <v>408</v>
      </c>
      <c r="S56" s="99" t="s">
        <v>408</v>
      </c>
      <c r="T56" s="99" t="s">
        <v>408</v>
      </c>
      <c r="U56" s="99" t="s">
        <v>408</v>
      </c>
      <c r="V56" s="99" t="s">
        <v>408</v>
      </c>
      <c r="W56" s="99" t="s">
        <v>408</v>
      </c>
      <c r="X56" s="61">
        <f>SUM(X57:X82)</f>
        <v>0</v>
      </c>
      <c r="Y56" s="61">
        <f>SUM(Y57:Y82)</f>
        <v>0</v>
      </c>
      <c r="Z56" s="99" t="s">
        <v>408</v>
      </c>
      <c r="AA56" s="99" t="s">
        <v>408</v>
      </c>
      <c r="AB56" s="99" t="s">
        <v>408</v>
      </c>
      <c r="AC56" s="99" t="s">
        <v>408</v>
      </c>
      <c r="AD56" s="99" t="s">
        <v>408</v>
      </c>
      <c r="AE56" s="99" t="s">
        <v>408</v>
      </c>
      <c r="AF56" s="99" t="s">
        <v>408</v>
      </c>
      <c r="AG56" s="99" t="s">
        <v>408</v>
      </c>
    </row>
    <row r="57" spans="1:33" ht="26.25" x14ac:dyDescent="0.25">
      <c r="A57" s="15" t="s">
        <v>88</v>
      </c>
      <c r="B57" s="16" t="s">
        <v>160</v>
      </c>
      <c r="C57" s="15" t="s">
        <v>91</v>
      </c>
      <c r="D57" s="99" t="s">
        <v>408</v>
      </c>
      <c r="E57" s="99" t="s">
        <v>408</v>
      </c>
      <c r="F57" s="99" t="s">
        <v>408</v>
      </c>
      <c r="G57" s="99" t="s">
        <v>408</v>
      </c>
      <c r="H57" s="87">
        <v>0</v>
      </c>
      <c r="I57" s="87">
        <v>0</v>
      </c>
      <c r="J57" s="87">
        <v>0</v>
      </c>
      <c r="K57" s="87">
        <v>0</v>
      </c>
      <c r="L57" s="99" t="s">
        <v>408</v>
      </c>
      <c r="M57" s="99" t="s">
        <v>408</v>
      </c>
      <c r="N57" s="99" t="s">
        <v>408</v>
      </c>
      <c r="O57" s="99" t="s">
        <v>408</v>
      </c>
      <c r="P57" s="99" t="s">
        <v>408</v>
      </c>
      <c r="Q57" s="99" t="s">
        <v>408</v>
      </c>
      <c r="R57" s="99" t="s">
        <v>408</v>
      </c>
      <c r="S57" s="99" t="s">
        <v>408</v>
      </c>
      <c r="T57" s="99" t="s">
        <v>408</v>
      </c>
      <c r="U57" s="99" t="s">
        <v>408</v>
      </c>
      <c r="V57" s="99" t="s">
        <v>408</v>
      </c>
      <c r="W57" s="99" t="s">
        <v>408</v>
      </c>
      <c r="X57" s="61">
        <f>SUM(X76:X156)</f>
        <v>0</v>
      </c>
      <c r="Y57" s="61">
        <f>SUM(Y76:Y156)</f>
        <v>0</v>
      </c>
      <c r="Z57" s="99" t="s">
        <v>408</v>
      </c>
      <c r="AA57" s="99" t="s">
        <v>408</v>
      </c>
      <c r="AB57" s="99" t="s">
        <v>408</v>
      </c>
      <c r="AC57" s="99" t="s">
        <v>408</v>
      </c>
      <c r="AD57" s="99" t="s">
        <v>408</v>
      </c>
      <c r="AE57" s="99" t="s">
        <v>408</v>
      </c>
      <c r="AF57" s="99" t="s">
        <v>408</v>
      </c>
      <c r="AG57" s="99" t="s">
        <v>408</v>
      </c>
    </row>
    <row r="58" spans="1:33" ht="26.25" x14ac:dyDescent="0.25">
      <c r="A58" s="15" t="s">
        <v>88</v>
      </c>
      <c r="B58" s="16" t="s">
        <v>161</v>
      </c>
      <c r="C58" s="15" t="s">
        <v>92</v>
      </c>
      <c r="D58" s="99" t="s">
        <v>408</v>
      </c>
      <c r="E58" s="99" t="s">
        <v>408</v>
      </c>
      <c r="F58" s="99" t="s">
        <v>408</v>
      </c>
      <c r="G58" s="99" t="s">
        <v>408</v>
      </c>
      <c r="H58" s="87">
        <v>0</v>
      </c>
      <c r="I58" s="87">
        <v>0</v>
      </c>
      <c r="J58" s="87">
        <v>0</v>
      </c>
      <c r="K58" s="87">
        <v>0</v>
      </c>
      <c r="L58" s="99" t="s">
        <v>408</v>
      </c>
      <c r="M58" s="99" t="s">
        <v>408</v>
      </c>
      <c r="N58" s="99" t="s">
        <v>408</v>
      </c>
      <c r="O58" s="99" t="s">
        <v>408</v>
      </c>
      <c r="P58" s="99" t="s">
        <v>408</v>
      </c>
      <c r="Q58" s="99" t="s">
        <v>408</v>
      </c>
      <c r="R58" s="99" t="s">
        <v>408</v>
      </c>
      <c r="S58" s="99" t="s">
        <v>408</v>
      </c>
      <c r="T58" s="99" t="s">
        <v>408</v>
      </c>
      <c r="U58" s="99" t="s">
        <v>408</v>
      </c>
      <c r="V58" s="99" t="s">
        <v>408</v>
      </c>
      <c r="W58" s="99" t="s">
        <v>408</v>
      </c>
      <c r="X58" s="61">
        <f>SUM(X59:X84)</f>
        <v>0</v>
      </c>
      <c r="Y58" s="61">
        <f>SUM(Y59:Y84)</f>
        <v>0</v>
      </c>
      <c r="Z58" s="99" t="s">
        <v>408</v>
      </c>
      <c r="AA58" s="99" t="s">
        <v>408</v>
      </c>
      <c r="AB58" s="99" t="s">
        <v>408</v>
      </c>
      <c r="AC58" s="99" t="s">
        <v>408</v>
      </c>
      <c r="AD58" s="99" t="s">
        <v>408</v>
      </c>
      <c r="AE58" s="99" t="s">
        <v>408</v>
      </c>
      <c r="AF58" s="99" t="s">
        <v>408</v>
      </c>
      <c r="AG58" s="99" t="s">
        <v>408</v>
      </c>
    </row>
    <row r="59" spans="1:33" ht="26.25" x14ac:dyDescent="0.25">
      <c r="A59" s="15" t="s">
        <v>88</v>
      </c>
      <c r="B59" s="16" t="s">
        <v>162</v>
      </c>
      <c r="C59" s="15" t="s">
        <v>93</v>
      </c>
      <c r="D59" s="99" t="s">
        <v>408</v>
      </c>
      <c r="E59" s="99" t="s">
        <v>408</v>
      </c>
      <c r="F59" s="99" t="s">
        <v>408</v>
      </c>
      <c r="G59" s="99" t="s">
        <v>408</v>
      </c>
      <c r="H59" s="87">
        <v>0</v>
      </c>
      <c r="I59" s="87">
        <v>0</v>
      </c>
      <c r="J59" s="87">
        <v>0</v>
      </c>
      <c r="K59" s="87">
        <v>0</v>
      </c>
      <c r="L59" s="99" t="s">
        <v>408</v>
      </c>
      <c r="M59" s="99" t="s">
        <v>408</v>
      </c>
      <c r="N59" s="99" t="s">
        <v>408</v>
      </c>
      <c r="O59" s="99" t="s">
        <v>408</v>
      </c>
      <c r="P59" s="99" t="s">
        <v>408</v>
      </c>
      <c r="Q59" s="99" t="s">
        <v>408</v>
      </c>
      <c r="R59" s="99" t="s">
        <v>408</v>
      </c>
      <c r="S59" s="99" t="s">
        <v>408</v>
      </c>
      <c r="T59" s="99" t="s">
        <v>408</v>
      </c>
      <c r="U59" s="99" t="s">
        <v>408</v>
      </c>
      <c r="V59" s="99" t="s">
        <v>408</v>
      </c>
      <c r="W59" s="99" t="s">
        <v>408</v>
      </c>
      <c r="X59" s="61">
        <f>SUM(X78:X158)</f>
        <v>0</v>
      </c>
      <c r="Y59" s="61">
        <f>SUM(Y78:Y158)</f>
        <v>0</v>
      </c>
      <c r="Z59" s="99" t="s">
        <v>408</v>
      </c>
      <c r="AA59" s="99" t="s">
        <v>408</v>
      </c>
      <c r="AB59" s="99" t="s">
        <v>408</v>
      </c>
      <c r="AC59" s="99" t="s">
        <v>408</v>
      </c>
      <c r="AD59" s="99" t="s">
        <v>408</v>
      </c>
      <c r="AE59" s="99" t="s">
        <v>408</v>
      </c>
      <c r="AF59" s="99" t="s">
        <v>408</v>
      </c>
      <c r="AG59" s="99" t="s">
        <v>408</v>
      </c>
    </row>
    <row r="60" spans="1:33" ht="39" x14ac:dyDescent="0.25">
      <c r="A60" s="15" t="s">
        <v>88</v>
      </c>
      <c r="B60" s="16" t="s">
        <v>163</v>
      </c>
      <c r="C60" s="15" t="s">
        <v>164</v>
      </c>
      <c r="D60" s="99" t="s">
        <v>408</v>
      </c>
      <c r="E60" s="99" t="s">
        <v>408</v>
      </c>
      <c r="F60" s="99" t="s">
        <v>408</v>
      </c>
      <c r="G60" s="99" t="s">
        <v>408</v>
      </c>
      <c r="H60" s="87">
        <v>0</v>
      </c>
      <c r="I60" s="87">
        <v>0</v>
      </c>
      <c r="J60" s="87">
        <v>0</v>
      </c>
      <c r="K60" s="87">
        <v>0</v>
      </c>
      <c r="L60" s="99" t="s">
        <v>408</v>
      </c>
      <c r="M60" s="99" t="s">
        <v>408</v>
      </c>
      <c r="N60" s="99" t="s">
        <v>408</v>
      </c>
      <c r="O60" s="99" t="s">
        <v>408</v>
      </c>
      <c r="P60" s="99" t="s">
        <v>408</v>
      </c>
      <c r="Q60" s="99" t="s">
        <v>408</v>
      </c>
      <c r="R60" s="99" t="s">
        <v>408</v>
      </c>
      <c r="S60" s="99" t="s">
        <v>408</v>
      </c>
      <c r="T60" s="99" t="s">
        <v>408</v>
      </c>
      <c r="U60" s="99" t="s">
        <v>408</v>
      </c>
      <c r="V60" s="99" t="s">
        <v>408</v>
      </c>
      <c r="W60" s="99" t="s">
        <v>408</v>
      </c>
      <c r="X60" s="61">
        <f>SUM(X61:X86)</f>
        <v>0</v>
      </c>
      <c r="Y60" s="61">
        <f>SUM(Y61:Y86)</f>
        <v>0</v>
      </c>
      <c r="Z60" s="99" t="s">
        <v>408</v>
      </c>
      <c r="AA60" s="99" t="s">
        <v>408</v>
      </c>
      <c r="AB60" s="99" t="s">
        <v>408</v>
      </c>
      <c r="AC60" s="99" t="s">
        <v>408</v>
      </c>
      <c r="AD60" s="99" t="s">
        <v>408</v>
      </c>
      <c r="AE60" s="99" t="s">
        <v>408</v>
      </c>
      <c r="AF60" s="99" t="s">
        <v>408</v>
      </c>
      <c r="AG60" s="99" t="s">
        <v>408</v>
      </c>
    </row>
    <row r="61" spans="1:33" ht="26.25" x14ac:dyDescent="0.25">
      <c r="A61" s="15" t="s">
        <v>88</v>
      </c>
      <c r="B61" s="16" t="s">
        <v>165</v>
      </c>
      <c r="C61" s="15" t="s">
        <v>166</v>
      </c>
      <c r="D61" s="99" t="s">
        <v>408</v>
      </c>
      <c r="E61" s="99" t="s">
        <v>408</v>
      </c>
      <c r="F61" s="99" t="s">
        <v>408</v>
      </c>
      <c r="G61" s="99" t="s">
        <v>408</v>
      </c>
      <c r="H61" s="87">
        <v>0</v>
      </c>
      <c r="I61" s="87">
        <v>0</v>
      </c>
      <c r="J61" s="87">
        <v>0</v>
      </c>
      <c r="K61" s="87">
        <v>0</v>
      </c>
      <c r="L61" s="99" t="s">
        <v>408</v>
      </c>
      <c r="M61" s="99" t="s">
        <v>408</v>
      </c>
      <c r="N61" s="99" t="s">
        <v>408</v>
      </c>
      <c r="O61" s="99" t="s">
        <v>408</v>
      </c>
      <c r="P61" s="99" t="s">
        <v>408</v>
      </c>
      <c r="Q61" s="99" t="s">
        <v>408</v>
      </c>
      <c r="R61" s="99" t="s">
        <v>408</v>
      </c>
      <c r="S61" s="99" t="s">
        <v>408</v>
      </c>
      <c r="T61" s="99" t="s">
        <v>408</v>
      </c>
      <c r="U61" s="99" t="s">
        <v>408</v>
      </c>
      <c r="V61" s="99" t="s">
        <v>408</v>
      </c>
      <c r="W61" s="99" t="s">
        <v>408</v>
      </c>
      <c r="X61" s="61">
        <f>SUM(X80:X160)</f>
        <v>0</v>
      </c>
      <c r="Y61" s="61">
        <f>SUM(Y80:Y160)</f>
        <v>0</v>
      </c>
      <c r="Z61" s="99" t="s">
        <v>408</v>
      </c>
      <c r="AA61" s="99" t="s">
        <v>408</v>
      </c>
      <c r="AB61" s="99" t="s">
        <v>408</v>
      </c>
      <c r="AC61" s="99" t="s">
        <v>408</v>
      </c>
      <c r="AD61" s="99" t="s">
        <v>408</v>
      </c>
      <c r="AE61" s="99" t="s">
        <v>408</v>
      </c>
      <c r="AF61" s="99" t="s">
        <v>408</v>
      </c>
      <c r="AG61" s="99" t="s">
        <v>408</v>
      </c>
    </row>
    <row r="62" spans="1:33" ht="39" x14ac:dyDescent="0.25">
      <c r="A62" s="15" t="s">
        <v>88</v>
      </c>
      <c r="B62" s="16" t="s">
        <v>167</v>
      </c>
      <c r="C62" s="15" t="s">
        <v>168</v>
      </c>
      <c r="D62" s="99" t="s">
        <v>408</v>
      </c>
      <c r="E62" s="99" t="s">
        <v>408</v>
      </c>
      <c r="F62" s="99" t="s">
        <v>408</v>
      </c>
      <c r="G62" s="99" t="s">
        <v>408</v>
      </c>
      <c r="H62" s="87">
        <v>0</v>
      </c>
      <c r="I62" s="87">
        <v>0</v>
      </c>
      <c r="J62" s="87">
        <v>0</v>
      </c>
      <c r="K62" s="87">
        <v>0</v>
      </c>
      <c r="L62" s="99" t="s">
        <v>408</v>
      </c>
      <c r="M62" s="99" t="s">
        <v>408</v>
      </c>
      <c r="N62" s="99" t="s">
        <v>408</v>
      </c>
      <c r="O62" s="99" t="s">
        <v>408</v>
      </c>
      <c r="P62" s="99" t="s">
        <v>408</v>
      </c>
      <c r="Q62" s="99" t="s">
        <v>408</v>
      </c>
      <c r="R62" s="99" t="s">
        <v>408</v>
      </c>
      <c r="S62" s="99" t="s">
        <v>408</v>
      </c>
      <c r="T62" s="99" t="s">
        <v>408</v>
      </c>
      <c r="U62" s="99" t="s">
        <v>408</v>
      </c>
      <c r="V62" s="99" t="s">
        <v>408</v>
      </c>
      <c r="W62" s="99" t="s">
        <v>408</v>
      </c>
      <c r="X62" s="61">
        <f>SUM(X63:X88)</f>
        <v>0</v>
      </c>
      <c r="Y62" s="61">
        <f>SUM(Y63:Y88)</f>
        <v>0</v>
      </c>
      <c r="Z62" s="99" t="s">
        <v>408</v>
      </c>
      <c r="AA62" s="99" t="s">
        <v>408</v>
      </c>
      <c r="AB62" s="99" t="s">
        <v>408</v>
      </c>
      <c r="AC62" s="99" t="s">
        <v>408</v>
      </c>
      <c r="AD62" s="99" t="s">
        <v>408</v>
      </c>
      <c r="AE62" s="99" t="s">
        <v>408</v>
      </c>
      <c r="AF62" s="99" t="s">
        <v>408</v>
      </c>
      <c r="AG62" s="99" t="s">
        <v>408</v>
      </c>
    </row>
    <row r="63" spans="1:33" ht="39" x14ac:dyDescent="0.25">
      <c r="A63" s="15" t="s">
        <v>88</v>
      </c>
      <c r="B63" s="16" t="s">
        <v>169</v>
      </c>
      <c r="C63" s="15" t="s">
        <v>170</v>
      </c>
      <c r="D63" s="99" t="s">
        <v>408</v>
      </c>
      <c r="E63" s="99" t="s">
        <v>408</v>
      </c>
      <c r="F63" s="99" t="s">
        <v>408</v>
      </c>
      <c r="G63" s="99" t="s">
        <v>408</v>
      </c>
      <c r="H63" s="87">
        <v>0</v>
      </c>
      <c r="I63" s="87">
        <v>0</v>
      </c>
      <c r="J63" s="87">
        <v>0</v>
      </c>
      <c r="K63" s="87">
        <v>0</v>
      </c>
      <c r="L63" s="99" t="s">
        <v>408</v>
      </c>
      <c r="M63" s="99" t="s">
        <v>408</v>
      </c>
      <c r="N63" s="99" t="s">
        <v>408</v>
      </c>
      <c r="O63" s="99" t="s">
        <v>408</v>
      </c>
      <c r="P63" s="99" t="s">
        <v>408</v>
      </c>
      <c r="Q63" s="99" t="s">
        <v>408</v>
      </c>
      <c r="R63" s="99" t="s">
        <v>408</v>
      </c>
      <c r="S63" s="99" t="s">
        <v>408</v>
      </c>
      <c r="T63" s="99" t="s">
        <v>408</v>
      </c>
      <c r="U63" s="99" t="s">
        <v>408</v>
      </c>
      <c r="V63" s="99" t="s">
        <v>408</v>
      </c>
      <c r="W63" s="99" t="s">
        <v>408</v>
      </c>
      <c r="X63" s="61">
        <f>SUM(X82:X162)</f>
        <v>0</v>
      </c>
      <c r="Y63" s="61">
        <f>SUM(Y82:Y162)</f>
        <v>0</v>
      </c>
      <c r="Z63" s="99" t="s">
        <v>408</v>
      </c>
      <c r="AA63" s="99" t="s">
        <v>408</v>
      </c>
      <c r="AB63" s="99" t="s">
        <v>408</v>
      </c>
      <c r="AC63" s="99" t="s">
        <v>408</v>
      </c>
      <c r="AD63" s="99" t="s">
        <v>408</v>
      </c>
      <c r="AE63" s="99" t="s">
        <v>408</v>
      </c>
      <c r="AF63" s="99" t="s">
        <v>408</v>
      </c>
      <c r="AG63" s="99" t="s">
        <v>408</v>
      </c>
    </row>
    <row r="64" spans="1:33" ht="26.25" x14ac:dyDescent="0.25">
      <c r="A64" s="15" t="s">
        <v>88</v>
      </c>
      <c r="B64" s="16" t="s">
        <v>171</v>
      </c>
      <c r="C64" s="15" t="s">
        <v>172</v>
      </c>
      <c r="D64" s="99" t="s">
        <v>408</v>
      </c>
      <c r="E64" s="99" t="s">
        <v>408</v>
      </c>
      <c r="F64" s="99" t="s">
        <v>408</v>
      </c>
      <c r="G64" s="99" t="s">
        <v>408</v>
      </c>
      <c r="H64" s="87">
        <v>0</v>
      </c>
      <c r="I64" s="87">
        <v>0</v>
      </c>
      <c r="J64" s="87">
        <v>0</v>
      </c>
      <c r="K64" s="87">
        <v>0</v>
      </c>
      <c r="L64" s="99" t="s">
        <v>408</v>
      </c>
      <c r="M64" s="99" t="s">
        <v>408</v>
      </c>
      <c r="N64" s="99" t="s">
        <v>408</v>
      </c>
      <c r="O64" s="99" t="s">
        <v>408</v>
      </c>
      <c r="P64" s="99" t="s">
        <v>408</v>
      </c>
      <c r="Q64" s="99" t="s">
        <v>408</v>
      </c>
      <c r="R64" s="99" t="s">
        <v>408</v>
      </c>
      <c r="S64" s="99" t="s">
        <v>408</v>
      </c>
      <c r="T64" s="99" t="s">
        <v>408</v>
      </c>
      <c r="U64" s="99" t="s">
        <v>408</v>
      </c>
      <c r="V64" s="99" t="s">
        <v>408</v>
      </c>
      <c r="W64" s="99" t="s">
        <v>408</v>
      </c>
      <c r="X64" s="61">
        <f>SUM(X65:X90)</f>
        <v>0</v>
      </c>
      <c r="Y64" s="61">
        <f>SUM(Y65:Y90)</f>
        <v>0</v>
      </c>
      <c r="Z64" s="99" t="s">
        <v>408</v>
      </c>
      <c r="AA64" s="99" t="s">
        <v>408</v>
      </c>
      <c r="AB64" s="99" t="s">
        <v>408</v>
      </c>
      <c r="AC64" s="99" t="s">
        <v>408</v>
      </c>
      <c r="AD64" s="99" t="s">
        <v>408</v>
      </c>
      <c r="AE64" s="99" t="s">
        <v>408</v>
      </c>
      <c r="AF64" s="99" t="s">
        <v>408</v>
      </c>
      <c r="AG64" s="99" t="s">
        <v>408</v>
      </c>
    </row>
    <row r="65" spans="1:33" ht="26.25" x14ac:dyDescent="0.25">
      <c r="A65" s="15" t="s">
        <v>88</v>
      </c>
      <c r="B65" s="16" t="s">
        <v>173</v>
      </c>
      <c r="C65" s="15" t="s">
        <v>174</v>
      </c>
      <c r="D65" s="99" t="s">
        <v>408</v>
      </c>
      <c r="E65" s="99" t="s">
        <v>408</v>
      </c>
      <c r="F65" s="99" t="s">
        <v>408</v>
      </c>
      <c r="G65" s="99" t="s">
        <v>408</v>
      </c>
      <c r="H65" s="87">
        <v>0</v>
      </c>
      <c r="I65" s="87">
        <v>0</v>
      </c>
      <c r="J65" s="87">
        <v>0</v>
      </c>
      <c r="K65" s="87">
        <v>0</v>
      </c>
      <c r="L65" s="99" t="s">
        <v>408</v>
      </c>
      <c r="M65" s="99" t="s">
        <v>408</v>
      </c>
      <c r="N65" s="99" t="s">
        <v>408</v>
      </c>
      <c r="O65" s="99" t="s">
        <v>408</v>
      </c>
      <c r="P65" s="99" t="s">
        <v>408</v>
      </c>
      <c r="Q65" s="99" t="s">
        <v>408</v>
      </c>
      <c r="R65" s="99" t="s">
        <v>408</v>
      </c>
      <c r="S65" s="99" t="s">
        <v>408</v>
      </c>
      <c r="T65" s="99" t="s">
        <v>408</v>
      </c>
      <c r="U65" s="99" t="s">
        <v>408</v>
      </c>
      <c r="V65" s="99" t="s">
        <v>408</v>
      </c>
      <c r="W65" s="99" t="s">
        <v>408</v>
      </c>
      <c r="X65" s="61">
        <f>SUM(X84:X164)</f>
        <v>0</v>
      </c>
      <c r="Y65" s="61">
        <f>SUM(Y84:Y164)</f>
        <v>0</v>
      </c>
      <c r="Z65" s="99" t="s">
        <v>408</v>
      </c>
      <c r="AA65" s="99" t="s">
        <v>408</v>
      </c>
      <c r="AB65" s="99" t="s">
        <v>408</v>
      </c>
      <c r="AC65" s="99" t="s">
        <v>408</v>
      </c>
      <c r="AD65" s="99" t="s">
        <v>408</v>
      </c>
      <c r="AE65" s="99" t="s">
        <v>408</v>
      </c>
      <c r="AF65" s="99" t="s">
        <v>408</v>
      </c>
      <c r="AG65" s="99" t="s">
        <v>408</v>
      </c>
    </row>
    <row r="66" spans="1:33" ht="26.25" x14ac:dyDescent="0.25">
      <c r="A66" s="15" t="s">
        <v>88</v>
      </c>
      <c r="B66" s="16" t="s">
        <v>175</v>
      </c>
      <c r="C66" s="15" t="s">
        <v>176</v>
      </c>
      <c r="D66" s="99" t="s">
        <v>408</v>
      </c>
      <c r="E66" s="99" t="s">
        <v>408</v>
      </c>
      <c r="F66" s="99" t="s">
        <v>408</v>
      </c>
      <c r="G66" s="99" t="s">
        <v>408</v>
      </c>
      <c r="H66" s="87">
        <v>0</v>
      </c>
      <c r="I66" s="87">
        <v>0</v>
      </c>
      <c r="J66" s="87">
        <v>0</v>
      </c>
      <c r="K66" s="87">
        <v>0</v>
      </c>
      <c r="L66" s="99" t="s">
        <v>408</v>
      </c>
      <c r="M66" s="99" t="s">
        <v>408</v>
      </c>
      <c r="N66" s="99" t="s">
        <v>408</v>
      </c>
      <c r="O66" s="99" t="s">
        <v>408</v>
      </c>
      <c r="P66" s="99" t="s">
        <v>408</v>
      </c>
      <c r="Q66" s="99" t="s">
        <v>408</v>
      </c>
      <c r="R66" s="99" t="s">
        <v>408</v>
      </c>
      <c r="S66" s="99" t="s">
        <v>408</v>
      </c>
      <c r="T66" s="99" t="s">
        <v>408</v>
      </c>
      <c r="U66" s="99" t="s">
        <v>408</v>
      </c>
      <c r="V66" s="99" t="s">
        <v>408</v>
      </c>
      <c r="W66" s="99" t="s">
        <v>408</v>
      </c>
      <c r="X66" s="61">
        <f>SUM(X67:X92)</f>
        <v>0</v>
      </c>
      <c r="Y66" s="61">
        <f>SUM(Y67:Y92)</f>
        <v>0</v>
      </c>
      <c r="Z66" s="99" t="s">
        <v>408</v>
      </c>
      <c r="AA66" s="99" t="s">
        <v>408</v>
      </c>
      <c r="AB66" s="99" t="s">
        <v>408</v>
      </c>
      <c r="AC66" s="99" t="s">
        <v>408</v>
      </c>
      <c r="AD66" s="99" t="s">
        <v>408</v>
      </c>
      <c r="AE66" s="99" t="s">
        <v>408</v>
      </c>
      <c r="AF66" s="99" t="s">
        <v>408</v>
      </c>
      <c r="AG66" s="99" t="s">
        <v>408</v>
      </c>
    </row>
    <row r="67" spans="1:33" ht="26.25" x14ac:dyDescent="0.25">
      <c r="A67" s="15" t="s">
        <v>88</v>
      </c>
      <c r="B67" s="16" t="s">
        <v>177</v>
      </c>
      <c r="C67" s="15" t="s">
        <v>178</v>
      </c>
      <c r="D67" s="99" t="s">
        <v>408</v>
      </c>
      <c r="E67" s="99" t="s">
        <v>408</v>
      </c>
      <c r="F67" s="99" t="s">
        <v>408</v>
      </c>
      <c r="G67" s="99" t="s">
        <v>408</v>
      </c>
      <c r="H67" s="87">
        <v>0</v>
      </c>
      <c r="I67" s="87">
        <v>0</v>
      </c>
      <c r="J67" s="87">
        <v>0</v>
      </c>
      <c r="K67" s="87">
        <v>0</v>
      </c>
      <c r="L67" s="99" t="s">
        <v>408</v>
      </c>
      <c r="M67" s="99" t="s">
        <v>408</v>
      </c>
      <c r="N67" s="99" t="s">
        <v>408</v>
      </c>
      <c r="O67" s="99" t="s">
        <v>408</v>
      </c>
      <c r="P67" s="99" t="s">
        <v>408</v>
      </c>
      <c r="Q67" s="99" t="s">
        <v>408</v>
      </c>
      <c r="R67" s="99" t="s">
        <v>408</v>
      </c>
      <c r="S67" s="99" t="s">
        <v>408</v>
      </c>
      <c r="T67" s="99" t="s">
        <v>408</v>
      </c>
      <c r="U67" s="99" t="s">
        <v>408</v>
      </c>
      <c r="V67" s="99" t="s">
        <v>408</v>
      </c>
      <c r="W67" s="99" t="s">
        <v>408</v>
      </c>
      <c r="X67" s="61">
        <f>SUM(X86:X166)</f>
        <v>0</v>
      </c>
      <c r="Y67" s="61">
        <f>SUM(Y86:Y166)</f>
        <v>0</v>
      </c>
      <c r="Z67" s="99" t="s">
        <v>408</v>
      </c>
      <c r="AA67" s="99" t="s">
        <v>408</v>
      </c>
      <c r="AB67" s="99" t="s">
        <v>408</v>
      </c>
      <c r="AC67" s="99" t="s">
        <v>408</v>
      </c>
      <c r="AD67" s="99" t="s">
        <v>408</v>
      </c>
      <c r="AE67" s="99" t="s">
        <v>408</v>
      </c>
      <c r="AF67" s="99" t="s">
        <v>408</v>
      </c>
      <c r="AG67" s="99" t="s">
        <v>408</v>
      </c>
    </row>
    <row r="68" spans="1:33" ht="26.25" x14ac:dyDescent="0.25">
      <c r="A68" s="15" t="s">
        <v>88</v>
      </c>
      <c r="B68" s="16" t="s">
        <v>179</v>
      </c>
      <c r="C68" s="15" t="s">
        <v>180</v>
      </c>
      <c r="D68" s="99" t="s">
        <v>408</v>
      </c>
      <c r="E68" s="99" t="s">
        <v>408</v>
      </c>
      <c r="F68" s="99" t="s">
        <v>408</v>
      </c>
      <c r="G68" s="99" t="s">
        <v>408</v>
      </c>
      <c r="H68" s="87">
        <v>0</v>
      </c>
      <c r="I68" s="87">
        <v>0</v>
      </c>
      <c r="J68" s="87">
        <v>0</v>
      </c>
      <c r="K68" s="87">
        <v>0</v>
      </c>
      <c r="L68" s="99" t="s">
        <v>408</v>
      </c>
      <c r="M68" s="99" t="s">
        <v>408</v>
      </c>
      <c r="N68" s="99" t="s">
        <v>408</v>
      </c>
      <c r="O68" s="99" t="s">
        <v>408</v>
      </c>
      <c r="P68" s="99" t="s">
        <v>408</v>
      </c>
      <c r="Q68" s="99" t="s">
        <v>408</v>
      </c>
      <c r="R68" s="99" t="s">
        <v>408</v>
      </c>
      <c r="S68" s="99" t="s">
        <v>408</v>
      </c>
      <c r="T68" s="99" t="s">
        <v>408</v>
      </c>
      <c r="U68" s="99" t="s">
        <v>408</v>
      </c>
      <c r="V68" s="99" t="s">
        <v>408</v>
      </c>
      <c r="W68" s="99" t="s">
        <v>408</v>
      </c>
      <c r="X68" s="61">
        <f>SUM(X69:X94)</f>
        <v>0</v>
      </c>
      <c r="Y68" s="61">
        <f>SUM(Y69:Y94)</f>
        <v>0</v>
      </c>
      <c r="Z68" s="99" t="s">
        <v>408</v>
      </c>
      <c r="AA68" s="99" t="s">
        <v>408</v>
      </c>
      <c r="AB68" s="99" t="s">
        <v>408</v>
      </c>
      <c r="AC68" s="99" t="s">
        <v>408</v>
      </c>
      <c r="AD68" s="99" t="s">
        <v>408</v>
      </c>
      <c r="AE68" s="99" t="s">
        <v>408</v>
      </c>
      <c r="AF68" s="99" t="s">
        <v>408</v>
      </c>
      <c r="AG68" s="99" t="s">
        <v>408</v>
      </c>
    </row>
    <row r="69" spans="1:33" ht="26.25" x14ac:dyDescent="0.25">
      <c r="A69" s="15" t="s">
        <v>88</v>
      </c>
      <c r="B69" s="16" t="s">
        <v>181</v>
      </c>
      <c r="C69" s="15" t="s">
        <v>182</v>
      </c>
      <c r="D69" s="99" t="s">
        <v>408</v>
      </c>
      <c r="E69" s="99" t="s">
        <v>408</v>
      </c>
      <c r="F69" s="99" t="s">
        <v>408</v>
      </c>
      <c r="G69" s="99" t="s">
        <v>408</v>
      </c>
      <c r="H69" s="87">
        <v>0</v>
      </c>
      <c r="I69" s="87">
        <v>0</v>
      </c>
      <c r="J69" s="87">
        <v>0</v>
      </c>
      <c r="K69" s="87">
        <v>0</v>
      </c>
      <c r="L69" s="99" t="s">
        <v>408</v>
      </c>
      <c r="M69" s="99" t="s">
        <v>408</v>
      </c>
      <c r="N69" s="99" t="s">
        <v>408</v>
      </c>
      <c r="O69" s="99" t="s">
        <v>408</v>
      </c>
      <c r="P69" s="99" t="s">
        <v>408</v>
      </c>
      <c r="Q69" s="99" t="s">
        <v>408</v>
      </c>
      <c r="R69" s="99" t="s">
        <v>408</v>
      </c>
      <c r="S69" s="99" t="s">
        <v>408</v>
      </c>
      <c r="T69" s="99" t="s">
        <v>408</v>
      </c>
      <c r="U69" s="99" t="s">
        <v>408</v>
      </c>
      <c r="V69" s="99" t="s">
        <v>408</v>
      </c>
      <c r="W69" s="99" t="s">
        <v>408</v>
      </c>
      <c r="X69" s="61">
        <f>SUM(X88:X168)</f>
        <v>0</v>
      </c>
      <c r="Y69" s="61">
        <f>SUM(Y88:Y168)</f>
        <v>0</v>
      </c>
      <c r="Z69" s="99" t="s">
        <v>408</v>
      </c>
      <c r="AA69" s="99" t="s">
        <v>408</v>
      </c>
      <c r="AB69" s="99" t="s">
        <v>408</v>
      </c>
      <c r="AC69" s="99" t="s">
        <v>408</v>
      </c>
      <c r="AD69" s="99" t="s">
        <v>408</v>
      </c>
      <c r="AE69" s="99" t="s">
        <v>408</v>
      </c>
      <c r="AF69" s="99" t="s">
        <v>408</v>
      </c>
      <c r="AG69" s="99" t="s">
        <v>408</v>
      </c>
    </row>
    <row r="70" spans="1:33" ht="26.25" x14ac:dyDescent="0.25">
      <c r="A70" s="15" t="s">
        <v>88</v>
      </c>
      <c r="B70" s="16" t="s">
        <v>183</v>
      </c>
      <c r="C70" s="15" t="s">
        <v>184</v>
      </c>
      <c r="D70" s="99" t="s">
        <v>408</v>
      </c>
      <c r="E70" s="99" t="s">
        <v>408</v>
      </c>
      <c r="F70" s="99" t="s">
        <v>408</v>
      </c>
      <c r="G70" s="99" t="s">
        <v>408</v>
      </c>
      <c r="H70" s="87">
        <v>0</v>
      </c>
      <c r="I70" s="87">
        <v>0</v>
      </c>
      <c r="J70" s="87">
        <v>0</v>
      </c>
      <c r="K70" s="87">
        <v>0</v>
      </c>
      <c r="L70" s="99" t="s">
        <v>408</v>
      </c>
      <c r="M70" s="99" t="s">
        <v>408</v>
      </c>
      <c r="N70" s="99" t="s">
        <v>408</v>
      </c>
      <c r="O70" s="99" t="s">
        <v>408</v>
      </c>
      <c r="P70" s="99" t="s">
        <v>408</v>
      </c>
      <c r="Q70" s="99" t="s">
        <v>408</v>
      </c>
      <c r="R70" s="99" t="s">
        <v>408</v>
      </c>
      <c r="S70" s="99" t="s">
        <v>408</v>
      </c>
      <c r="T70" s="99" t="s">
        <v>408</v>
      </c>
      <c r="U70" s="99" t="s">
        <v>408</v>
      </c>
      <c r="V70" s="99" t="s">
        <v>408</v>
      </c>
      <c r="W70" s="99" t="s">
        <v>408</v>
      </c>
      <c r="X70" s="61">
        <f>SUM(X71:X96)</f>
        <v>0</v>
      </c>
      <c r="Y70" s="61">
        <f>SUM(Y71:Y96)</f>
        <v>0</v>
      </c>
      <c r="Z70" s="99" t="s">
        <v>408</v>
      </c>
      <c r="AA70" s="99" t="s">
        <v>408</v>
      </c>
      <c r="AB70" s="99" t="s">
        <v>408</v>
      </c>
      <c r="AC70" s="99" t="s">
        <v>408</v>
      </c>
      <c r="AD70" s="99" t="s">
        <v>408</v>
      </c>
      <c r="AE70" s="99" t="s">
        <v>408</v>
      </c>
      <c r="AF70" s="99" t="s">
        <v>408</v>
      </c>
      <c r="AG70" s="99" t="s">
        <v>408</v>
      </c>
    </row>
    <row r="71" spans="1:33" ht="26.25" x14ac:dyDescent="0.25">
      <c r="A71" s="15" t="s">
        <v>88</v>
      </c>
      <c r="B71" s="16" t="s">
        <v>185</v>
      </c>
      <c r="C71" s="15" t="s">
        <v>186</v>
      </c>
      <c r="D71" s="99" t="s">
        <v>408</v>
      </c>
      <c r="E71" s="99" t="s">
        <v>408</v>
      </c>
      <c r="F71" s="99" t="s">
        <v>408</v>
      </c>
      <c r="G71" s="99" t="s">
        <v>408</v>
      </c>
      <c r="H71" s="87">
        <v>0</v>
      </c>
      <c r="I71" s="87">
        <v>0</v>
      </c>
      <c r="J71" s="87">
        <v>0</v>
      </c>
      <c r="K71" s="87">
        <v>0</v>
      </c>
      <c r="L71" s="99" t="s">
        <v>408</v>
      </c>
      <c r="M71" s="99" t="s">
        <v>408</v>
      </c>
      <c r="N71" s="99" t="s">
        <v>408</v>
      </c>
      <c r="O71" s="99" t="s">
        <v>408</v>
      </c>
      <c r="P71" s="99" t="s">
        <v>408</v>
      </c>
      <c r="Q71" s="99" t="s">
        <v>408</v>
      </c>
      <c r="R71" s="99" t="s">
        <v>408</v>
      </c>
      <c r="S71" s="99" t="s">
        <v>408</v>
      </c>
      <c r="T71" s="99" t="s">
        <v>408</v>
      </c>
      <c r="U71" s="99" t="s">
        <v>408</v>
      </c>
      <c r="V71" s="99" t="s">
        <v>408</v>
      </c>
      <c r="W71" s="99" t="s">
        <v>408</v>
      </c>
      <c r="X71" s="61">
        <f>SUM(X90:X170)</f>
        <v>0</v>
      </c>
      <c r="Y71" s="61">
        <f>SUM(Y90:Y170)</f>
        <v>0</v>
      </c>
      <c r="Z71" s="99" t="s">
        <v>408</v>
      </c>
      <c r="AA71" s="99" t="s">
        <v>408</v>
      </c>
      <c r="AB71" s="99" t="s">
        <v>408</v>
      </c>
      <c r="AC71" s="99" t="s">
        <v>408</v>
      </c>
      <c r="AD71" s="99" t="s">
        <v>408</v>
      </c>
      <c r="AE71" s="99" t="s">
        <v>408</v>
      </c>
      <c r="AF71" s="99" t="s">
        <v>408</v>
      </c>
      <c r="AG71" s="99" t="s">
        <v>408</v>
      </c>
    </row>
    <row r="72" spans="1:33" ht="26.25" x14ac:dyDescent="0.25">
      <c r="A72" s="15" t="s">
        <v>88</v>
      </c>
      <c r="B72" s="16" t="s">
        <v>187</v>
      </c>
      <c r="C72" s="15" t="s">
        <v>188</v>
      </c>
      <c r="D72" s="99" t="s">
        <v>408</v>
      </c>
      <c r="E72" s="99" t="s">
        <v>408</v>
      </c>
      <c r="F72" s="99" t="s">
        <v>408</v>
      </c>
      <c r="G72" s="99" t="s">
        <v>408</v>
      </c>
      <c r="H72" s="87">
        <v>0</v>
      </c>
      <c r="I72" s="87">
        <v>0</v>
      </c>
      <c r="J72" s="87">
        <v>0</v>
      </c>
      <c r="K72" s="87">
        <v>0</v>
      </c>
      <c r="L72" s="99" t="s">
        <v>408</v>
      </c>
      <c r="M72" s="99" t="s">
        <v>408</v>
      </c>
      <c r="N72" s="99" t="s">
        <v>408</v>
      </c>
      <c r="O72" s="99" t="s">
        <v>408</v>
      </c>
      <c r="P72" s="99" t="s">
        <v>408</v>
      </c>
      <c r="Q72" s="99" t="s">
        <v>408</v>
      </c>
      <c r="R72" s="99" t="s">
        <v>408</v>
      </c>
      <c r="S72" s="99" t="s">
        <v>408</v>
      </c>
      <c r="T72" s="99" t="s">
        <v>408</v>
      </c>
      <c r="U72" s="99" t="s">
        <v>408</v>
      </c>
      <c r="V72" s="99" t="s">
        <v>408</v>
      </c>
      <c r="W72" s="99" t="s">
        <v>408</v>
      </c>
      <c r="X72" s="61">
        <f>SUM(X73:X98)</f>
        <v>0</v>
      </c>
      <c r="Y72" s="61">
        <f>SUM(Y73:Y98)</f>
        <v>0</v>
      </c>
      <c r="Z72" s="99" t="s">
        <v>408</v>
      </c>
      <c r="AA72" s="99" t="s">
        <v>408</v>
      </c>
      <c r="AB72" s="99" t="s">
        <v>408</v>
      </c>
      <c r="AC72" s="99" t="s">
        <v>408</v>
      </c>
      <c r="AD72" s="99" t="s">
        <v>408</v>
      </c>
      <c r="AE72" s="99" t="s">
        <v>408</v>
      </c>
      <c r="AF72" s="99" t="s">
        <v>408</v>
      </c>
      <c r="AG72" s="99" t="s">
        <v>408</v>
      </c>
    </row>
    <row r="73" spans="1:33" ht="39" x14ac:dyDescent="0.25">
      <c r="A73" s="15" t="s">
        <v>88</v>
      </c>
      <c r="B73" s="16" t="s">
        <v>189</v>
      </c>
      <c r="C73" s="15" t="s">
        <v>190</v>
      </c>
      <c r="D73" s="99" t="s">
        <v>408</v>
      </c>
      <c r="E73" s="99" t="s">
        <v>408</v>
      </c>
      <c r="F73" s="99" t="s">
        <v>408</v>
      </c>
      <c r="G73" s="99" t="s">
        <v>408</v>
      </c>
      <c r="H73" s="87">
        <v>0</v>
      </c>
      <c r="I73" s="87">
        <v>0</v>
      </c>
      <c r="J73" s="87">
        <v>0</v>
      </c>
      <c r="K73" s="87">
        <v>0</v>
      </c>
      <c r="L73" s="99" t="s">
        <v>408</v>
      </c>
      <c r="M73" s="99" t="s">
        <v>408</v>
      </c>
      <c r="N73" s="99" t="s">
        <v>408</v>
      </c>
      <c r="O73" s="99" t="s">
        <v>408</v>
      </c>
      <c r="P73" s="99" t="s">
        <v>408</v>
      </c>
      <c r="Q73" s="99" t="s">
        <v>408</v>
      </c>
      <c r="R73" s="99" t="s">
        <v>408</v>
      </c>
      <c r="S73" s="99" t="s">
        <v>408</v>
      </c>
      <c r="T73" s="99" t="s">
        <v>408</v>
      </c>
      <c r="U73" s="99" t="s">
        <v>408</v>
      </c>
      <c r="V73" s="99" t="s">
        <v>408</v>
      </c>
      <c r="W73" s="99" t="s">
        <v>408</v>
      </c>
      <c r="X73" s="61">
        <f>SUM(X92:X172)</f>
        <v>0</v>
      </c>
      <c r="Y73" s="61">
        <f>SUM(Y92:Y172)</f>
        <v>0</v>
      </c>
      <c r="Z73" s="99" t="s">
        <v>408</v>
      </c>
      <c r="AA73" s="99" t="s">
        <v>408</v>
      </c>
      <c r="AB73" s="99" t="s">
        <v>408</v>
      </c>
      <c r="AC73" s="99" t="s">
        <v>408</v>
      </c>
      <c r="AD73" s="99" t="s">
        <v>408</v>
      </c>
      <c r="AE73" s="99" t="s">
        <v>408</v>
      </c>
      <c r="AF73" s="99" t="s">
        <v>408</v>
      </c>
      <c r="AG73" s="99" t="s">
        <v>408</v>
      </c>
    </row>
    <row r="74" spans="1:33" ht="39" x14ac:dyDescent="0.25">
      <c r="A74" s="48" t="s">
        <v>148</v>
      </c>
      <c r="B74" s="50" t="s">
        <v>191</v>
      </c>
      <c r="C74" s="15" t="s">
        <v>192</v>
      </c>
      <c r="D74" s="99" t="s">
        <v>408</v>
      </c>
      <c r="E74" s="99" t="s">
        <v>408</v>
      </c>
      <c r="F74" s="99" t="s">
        <v>408</v>
      </c>
      <c r="G74" s="99" t="s">
        <v>408</v>
      </c>
      <c r="H74" s="87">
        <v>0</v>
      </c>
      <c r="I74" s="87">
        <v>0</v>
      </c>
      <c r="J74" s="87">
        <v>0</v>
      </c>
      <c r="K74" s="87">
        <v>0</v>
      </c>
      <c r="L74" s="99" t="s">
        <v>408</v>
      </c>
      <c r="M74" s="99" t="s">
        <v>408</v>
      </c>
      <c r="N74" s="99" t="s">
        <v>408</v>
      </c>
      <c r="O74" s="99" t="s">
        <v>408</v>
      </c>
      <c r="P74" s="99" t="s">
        <v>408</v>
      </c>
      <c r="Q74" s="99" t="s">
        <v>408</v>
      </c>
      <c r="R74" s="99" t="s">
        <v>408</v>
      </c>
      <c r="S74" s="99" t="s">
        <v>408</v>
      </c>
      <c r="T74" s="99" t="s">
        <v>408</v>
      </c>
      <c r="U74" s="99" t="s">
        <v>408</v>
      </c>
      <c r="V74" s="99" t="s">
        <v>408</v>
      </c>
      <c r="W74" s="99" t="s">
        <v>408</v>
      </c>
      <c r="X74" s="59">
        <f>SUM(X75:X173)</f>
        <v>0</v>
      </c>
      <c r="Y74" s="59">
        <f>SUM(Y75:Y173)</f>
        <v>0</v>
      </c>
      <c r="Z74" s="99" t="s">
        <v>408</v>
      </c>
      <c r="AA74" s="99" t="s">
        <v>408</v>
      </c>
      <c r="AB74" s="99" t="s">
        <v>408</v>
      </c>
      <c r="AC74" s="99" t="s">
        <v>408</v>
      </c>
      <c r="AD74" s="99" t="s">
        <v>408</v>
      </c>
      <c r="AE74" s="99" t="s">
        <v>408</v>
      </c>
      <c r="AF74" s="99" t="s">
        <v>408</v>
      </c>
      <c r="AG74" s="99" t="s">
        <v>408</v>
      </c>
    </row>
    <row r="75" spans="1:33" ht="51" x14ac:dyDescent="0.25">
      <c r="A75" s="43" t="s">
        <v>88</v>
      </c>
      <c r="B75" s="44" t="s">
        <v>193</v>
      </c>
      <c r="C75" s="51" t="s">
        <v>99</v>
      </c>
      <c r="D75" s="98" t="s">
        <v>408</v>
      </c>
      <c r="E75" s="98" t="s">
        <v>408</v>
      </c>
      <c r="F75" s="98" t="s">
        <v>408</v>
      </c>
      <c r="G75" s="98" t="s">
        <v>408</v>
      </c>
      <c r="H75" s="91">
        <v>0</v>
      </c>
      <c r="I75" s="91">
        <v>0</v>
      </c>
      <c r="J75" s="91">
        <v>0</v>
      </c>
      <c r="K75" s="91">
        <v>0</v>
      </c>
      <c r="L75" s="98" t="s">
        <v>408</v>
      </c>
      <c r="M75" s="98" t="s">
        <v>408</v>
      </c>
      <c r="N75" s="98" t="s">
        <v>408</v>
      </c>
      <c r="O75" s="98" t="s">
        <v>408</v>
      </c>
      <c r="P75" s="98" t="s">
        <v>408</v>
      </c>
      <c r="Q75" s="98" t="s">
        <v>408</v>
      </c>
      <c r="R75" s="98" t="s">
        <v>408</v>
      </c>
      <c r="S75" s="98" t="s">
        <v>408</v>
      </c>
      <c r="T75" s="98" t="s">
        <v>408</v>
      </c>
      <c r="U75" s="98" t="s">
        <v>408</v>
      </c>
      <c r="V75" s="98" t="s">
        <v>408</v>
      </c>
      <c r="W75" s="98" t="s">
        <v>408</v>
      </c>
      <c r="X75" s="91">
        <v>0</v>
      </c>
      <c r="Y75" s="91">
        <v>0</v>
      </c>
      <c r="Z75" s="98" t="s">
        <v>408</v>
      </c>
      <c r="AA75" s="98" t="s">
        <v>408</v>
      </c>
      <c r="AB75" s="98" t="s">
        <v>408</v>
      </c>
      <c r="AC75" s="98" t="s">
        <v>408</v>
      </c>
      <c r="AD75" s="98" t="s">
        <v>408</v>
      </c>
      <c r="AE75" s="98" t="s">
        <v>408</v>
      </c>
      <c r="AF75" s="98" t="s">
        <v>408</v>
      </c>
      <c r="AG75" s="98" t="s">
        <v>408</v>
      </c>
    </row>
    <row r="76" spans="1:33" ht="38.25" x14ac:dyDescent="0.25">
      <c r="A76" s="47" t="s">
        <v>194</v>
      </c>
      <c r="B76" s="45" t="s">
        <v>195</v>
      </c>
      <c r="C76" s="51" t="s">
        <v>99</v>
      </c>
      <c r="D76" s="103" t="s">
        <v>408</v>
      </c>
      <c r="E76" s="103" t="s">
        <v>408</v>
      </c>
      <c r="F76" s="103" t="s">
        <v>408</v>
      </c>
      <c r="G76" s="103" t="s">
        <v>408</v>
      </c>
      <c r="H76" s="101">
        <f t="shared" ref="H76" si="23">H77+H154</f>
        <v>0</v>
      </c>
      <c r="I76" s="101">
        <f t="shared" ref="I76:K76" si="24">I77+I154</f>
        <v>0</v>
      </c>
      <c r="J76" s="102">
        <f t="shared" ref="J76" si="25">J77+J154</f>
        <v>6.4</v>
      </c>
      <c r="K76" s="102">
        <f t="shared" si="24"/>
        <v>6.4</v>
      </c>
      <c r="L76" s="103" t="s">
        <v>408</v>
      </c>
      <c r="M76" s="103" t="s">
        <v>408</v>
      </c>
      <c r="N76" s="103" t="s">
        <v>408</v>
      </c>
      <c r="O76" s="103" t="s">
        <v>408</v>
      </c>
      <c r="P76" s="103" t="s">
        <v>408</v>
      </c>
      <c r="Q76" s="103" t="s">
        <v>408</v>
      </c>
      <c r="R76" s="103" t="s">
        <v>408</v>
      </c>
      <c r="S76" s="103" t="s">
        <v>408</v>
      </c>
      <c r="T76" s="103" t="s">
        <v>408</v>
      </c>
      <c r="U76" s="103" t="s">
        <v>408</v>
      </c>
      <c r="V76" s="103" t="s">
        <v>408</v>
      </c>
      <c r="W76" s="103" t="s">
        <v>408</v>
      </c>
      <c r="X76" s="59">
        <f>X77+X154</f>
        <v>0</v>
      </c>
      <c r="Y76" s="59">
        <f>Y77+Y154</f>
        <v>0</v>
      </c>
      <c r="Z76" s="103" t="s">
        <v>408</v>
      </c>
      <c r="AA76" s="103" t="s">
        <v>408</v>
      </c>
      <c r="AB76" s="103" t="s">
        <v>408</v>
      </c>
      <c r="AC76" s="103" t="s">
        <v>408</v>
      </c>
      <c r="AD76" s="103" t="s">
        <v>408</v>
      </c>
      <c r="AE76" s="103" t="s">
        <v>408</v>
      </c>
      <c r="AF76" s="103" t="s">
        <v>408</v>
      </c>
      <c r="AG76" s="103" t="s">
        <v>408</v>
      </c>
    </row>
    <row r="77" spans="1:33" ht="25.5" x14ac:dyDescent="0.25">
      <c r="A77" s="45" t="s">
        <v>196</v>
      </c>
      <c r="B77" s="44" t="s">
        <v>197</v>
      </c>
      <c r="C77" s="51" t="s">
        <v>99</v>
      </c>
      <c r="D77" s="103" t="s">
        <v>408</v>
      </c>
      <c r="E77" s="103" t="s">
        <v>408</v>
      </c>
      <c r="F77" s="103" t="s">
        <v>408</v>
      </c>
      <c r="G77" s="103" t="s">
        <v>408</v>
      </c>
      <c r="H77" s="92">
        <f>SUM(H78:H80)</f>
        <v>0</v>
      </c>
      <c r="I77" s="92">
        <f>SUM(I78:I80)</f>
        <v>0</v>
      </c>
      <c r="J77" s="102">
        <f>SUM(J78:J153)</f>
        <v>6.4</v>
      </c>
      <c r="K77" s="102">
        <f>SUM(K78:K153)</f>
        <v>6.4</v>
      </c>
      <c r="L77" s="103" t="s">
        <v>408</v>
      </c>
      <c r="M77" s="103" t="s">
        <v>408</v>
      </c>
      <c r="N77" s="103" t="s">
        <v>408</v>
      </c>
      <c r="O77" s="103" t="s">
        <v>408</v>
      </c>
      <c r="P77" s="103" t="s">
        <v>408</v>
      </c>
      <c r="Q77" s="103" t="s">
        <v>408</v>
      </c>
      <c r="R77" s="103" t="s">
        <v>408</v>
      </c>
      <c r="S77" s="103" t="s">
        <v>408</v>
      </c>
      <c r="T77" s="103" t="s">
        <v>408</v>
      </c>
      <c r="U77" s="103" t="s">
        <v>408</v>
      </c>
      <c r="V77" s="103" t="s">
        <v>408</v>
      </c>
      <c r="W77" s="103" t="s">
        <v>408</v>
      </c>
      <c r="X77" s="59">
        <f>SUM(X78:X80)</f>
        <v>0</v>
      </c>
      <c r="Y77" s="59">
        <f>SUM(Y78:Y80)</f>
        <v>0</v>
      </c>
      <c r="Z77" s="103" t="s">
        <v>408</v>
      </c>
      <c r="AA77" s="103" t="s">
        <v>408</v>
      </c>
      <c r="AB77" s="103" t="s">
        <v>408</v>
      </c>
      <c r="AC77" s="103" t="s">
        <v>408</v>
      </c>
      <c r="AD77" s="103" t="s">
        <v>408</v>
      </c>
      <c r="AE77" s="103" t="s">
        <v>408</v>
      </c>
      <c r="AF77" s="103" t="s">
        <v>408</v>
      </c>
      <c r="AG77" s="103" t="s">
        <v>408</v>
      </c>
    </row>
    <row r="78" spans="1:33" ht="39" x14ac:dyDescent="0.25">
      <c r="A78" s="48" t="s">
        <v>196</v>
      </c>
      <c r="B78" s="50" t="s">
        <v>198</v>
      </c>
      <c r="C78" s="52" t="s">
        <v>199</v>
      </c>
      <c r="D78" s="105" t="s">
        <v>408</v>
      </c>
      <c r="E78" s="105" t="s">
        <v>408</v>
      </c>
      <c r="F78" s="105" t="s">
        <v>408</v>
      </c>
      <c r="G78" s="105" t="s">
        <v>408</v>
      </c>
      <c r="H78" s="87">
        <v>0</v>
      </c>
      <c r="I78" s="87">
        <v>0</v>
      </c>
      <c r="J78" s="104">
        <v>2.9</v>
      </c>
      <c r="K78" s="104">
        <v>2.9</v>
      </c>
      <c r="L78" s="105" t="s">
        <v>408</v>
      </c>
      <c r="M78" s="105" t="s">
        <v>408</v>
      </c>
      <c r="N78" s="105" t="s">
        <v>408</v>
      </c>
      <c r="O78" s="105" t="s">
        <v>408</v>
      </c>
      <c r="P78" s="105" t="s">
        <v>408</v>
      </c>
      <c r="Q78" s="105" t="s">
        <v>408</v>
      </c>
      <c r="R78" s="105" t="s">
        <v>408</v>
      </c>
      <c r="S78" s="105" t="s">
        <v>408</v>
      </c>
      <c r="T78" s="105" t="s">
        <v>408</v>
      </c>
      <c r="U78" s="105" t="s">
        <v>408</v>
      </c>
      <c r="V78" s="105" t="s">
        <v>408</v>
      </c>
      <c r="W78" s="105" t="s">
        <v>408</v>
      </c>
      <c r="X78" s="87">
        <v>0</v>
      </c>
      <c r="Y78" s="87">
        <v>0</v>
      </c>
      <c r="Z78" s="105" t="s">
        <v>408</v>
      </c>
      <c r="AA78" s="105" t="s">
        <v>408</v>
      </c>
      <c r="AB78" s="105" t="s">
        <v>408</v>
      </c>
      <c r="AC78" s="105" t="s">
        <v>408</v>
      </c>
      <c r="AD78" s="105" t="s">
        <v>408</v>
      </c>
      <c r="AE78" s="105" t="s">
        <v>408</v>
      </c>
      <c r="AF78" s="105" t="s">
        <v>408</v>
      </c>
      <c r="AG78" s="105" t="s">
        <v>408</v>
      </c>
    </row>
    <row r="79" spans="1:33" ht="39" x14ac:dyDescent="0.25">
      <c r="A79" s="43" t="s">
        <v>196</v>
      </c>
      <c r="B79" s="50" t="s">
        <v>200</v>
      </c>
      <c r="C79" s="52" t="s">
        <v>201</v>
      </c>
      <c r="D79" s="105" t="s">
        <v>408</v>
      </c>
      <c r="E79" s="105" t="s">
        <v>408</v>
      </c>
      <c r="F79" s="105" t="s">
        <v>408</v>
      </c>
      <c r="G79" s="105" t="s">
        <v>408</v>
      </c>
      <c r="H79" s="87">
        <v>0</v>
      </c>
      <c r="I79" s="87">
        <v>0</v>
      </c>
      <c r="J79" s="104">
        <v>2.5</v>
      </c>
      <c r="K79" s="104">
        <v>2.5</v>
      </c>
      <c r="L79" s="105" t="s">
        <v>408</v>
      </c>
      <c r="M79" s="105" t="s">
        <v>408</v>
      </c>
      <c r="N79" s="105" t="s">
        <v>408</v>
      </c>
      <c r="O79" s="105" t="s">
        <v>408</v>
      </c>
      <c r="P79" s="105" t="s">
        <v>408</v>
      </c>
      <c r="Q79" s="105" t="s">
        <v>408</v>
      </c>
      <c r="R79" s="105" t="s">
        <v>408</v>
      </c>
      <c r="S79" s="105" t="s">
        <v>408</v>
      </c>
      <c r="T79" s="105" t="s">
        <v>408</v>
      </c>
      <c r="U79" s="105" t="s">
        <v>408</v>
      </c>
      <c r="V79" s="105" t="s">
        <v>408</v>
      </c>
      <c r="W79" s="105" t="s">
        <v>408</v>
      </c>
      <c r="X79" s="87">
        <v>0</v>
      </c>
      <c r="Y79" s="87">
        <v>0</v>
      </c>
      <c r="Z79" s="105" t="s">
        <v>408</v>
      </c>
      <c r="AA79" s="105" t="s">
        <v>408</v>
      </c>
      <c r="AB79" s="105" t="s">
        <v>408</v>
      </c>
      <c r="AC79" s="105" t="s">
        <v>408</v>
      </c>
      <c r="AD79" s="105" t="s">
        <v>408</v>
      </c>
      <c r="AE79" s="105" t="s">
        <v>408</v>
      </c>
      <c r="AF79" s="105" t="s">
        <v>408</v>
      </c>
      <c r="AG79" s="105" t="s">
        <v>408</v>
      </c>
    </row>
    <row r="80" spans="1:33" ht="39" x14ac:dyDescent="0.25">
      <c r="A80" s="48" t="s">
        <v>196</v>
      </c>
      <c r="B80" s="50" t="s">
        <v>202</v>
      </c>
      <c r="C80" s="52" t="s">
        <v>203</v>
      </c>
      <c r="D80" s="105" t="s">
        <v>408</v>
      </c>
      <c r="E80" s="105" t="s">
        <v>408</v>
      </c>
      <c r="F80" s="105" t="s">
        <v>408</v>
      </c>
      <c r="G80" s="105" t="s">
        <v>408</v>
      </c>
      <c r="H80" s="87">
        <v>0</v>
      </c>
      <c r="I80" s="87">
        <v>0</v>
      </c>
      <c r="J80" s="104">
        <v>1</v>
      </c>
      <c r="K80" s="104">
        <v>1</v>
      </c>
      <c r="L80" s="105" t="s">
        <v>408</v>
      </c>
      <c r="M80" s="105" t="s">
        <v>408</v>
      </c>
      <c r="N80" s="105" t="s">
        <v>408</v>
      </c>
      <c r="O80" s="105" t="s">
        <v>408</v>
      </c>
      <c r="P80" s="105" t="s">
        <v>408</v>
      </c>
      <c r="Q80" s="105" t="s">
        <v>408</v>
      </c>
      <c r="R80" s="105" t="s">
        <v>408</v>
      </c>
      <c r="S80" s="105" t="s">
        <v>408</v>
      </c>
      <c r="T80" s="105" t="s">
        <v>408</v>
      </c>
      <c r="U80" s="105" t="s">
        <v>408</v>
      </c>
      <c r="V80" s="105" t="s">
        <v>408</v>
      </c>
      <c r="W80" s="105" t="s">
        <v>408</v>
      </c>
      <c r="X80" s="87">
        <v>0</v>
      </c>
      <c r="Y80" s="87">
        <v>0</v>
      </c>
      <c r="Z80" s="105" t="s">
        <v>408</v>
      </c>
      <c r="AA80" s="105" t="s">
        <v>408</v>
      </c>
      <c r="AB80" s="105" t="s">
        <v>408</v>
      </c>
      <c r="AC80" s="105" t="s">
        <v>408</v>
      </c>
      <c r="AD80" s="105" t="s">
        <v>408</v>
      </c>
      <c r="AE80" s="105" t="s">
        <v>408</v>
      </c>
      <c r="AF80" s="105" t="s">
        <v>408</v>
      </c>
      <c r="AG80" s="105" t="s">
        <v>408</v>
      </c>
    </row>
    <row r="81" spans="1:33" ht="26.25" x14ac:dyDescent="0.25">
      <c r="A81" s="48" t="s">
        <v>196</v>
      </c>
      <c r="B81" s="49" t="s">
        <v>204</v>
      </c>
      <c r="C81" s="15" t="s">
        <v>205</v>
      </c>
      <c r="D81" s="105" t="s">
        <v>408</v>
      </c>
      <c r="E81" s="105" t="s">
        <v>408</v>
      </c>
      <c r="F81" s="105" t="s">
        <v>408</v>
      </c>
      <c r="G81" s="105" t="s">
        <v>408</v>
      </c>
      <c r="H81" s="87">
        <v>0</v>
      </c>
      <c r="I81" s="87">
        <v>0</v>
      </c>
      <c r="J81" s="87">
        <v>0</v>
      </c>
      <c r="K81" s="87">
        <v>0</v>
      </c>
      <c r="L81" s="105" t="s">
        <v>408</v>
      </c>
      <c r="M81" s="105" t="s">
        <v>408</v>
      </c>
      <c r="N81" s="105" t="s">
        <v>408</v>
      </c>
      <c r="O81" s="105" t="s">
        <v>408</v>
      </c>
      <c r="P81" s="105" t="s">
        <v>408</v>
      </c>
      <c r="Q81" s="105" t="s">
        <v>408</v>
      </c>
      <c r="R81" s="105" t="s">
        <v>408</v>
      </c>
      <c r="S81" s="105" t="s">
        <v>408</v>
      </c>
      <c r="T81" s="105" t="s">
        <v>408</v>
      </c>
      <c r="U81" s="105" t="s">
        <v>408</v>
      </c>
      <c r="V81" s="105" t="s">
        <v>408</v>
      </c>
      <c r="W81" s="105" t="s">
        <v>408</v>
      </c>
      <c r="X81" s="87">
        <v>0</v>
      </c>
      <c r="Y81" s="87">
        <v>0</v>
      </c>
      <c r="Z81" s="105" t="s">
        <v>408</v>
      </c>
      <c r="AA81" s="105" t="s">
        <v>408</v>
      </c>
      <c r="AB81" s="105" t="s">
        <v>408</v>
      </c>
      <c r="AC81" s="105" t="s">
        <v>408</v>
      </c>
      <c r="AD81" s="105" t="s">
        <v>408</v>
      </c>
      <c r="AE81" s="105" t="s">
        <v>408</v>
      </c>
      <c r="AF81" s="105" t="s">
        <v>408</v>
      </c>
      <c r="AG81" s="105" t="s">
        <v>408</v>
      </c>
    </row>
    <row r="82" spans="1:33" ht="26.25" x14ac:dyDescent="0.25">
      <c r="A82" s="43" t="s">
        <v>196</v>
      </c>
      <c r="B82" s="49" t="s">
        <v>206</v>
      </c>
      <c r="C82" s="15" t="s">
        <v>207</v>
      </c>
      <c r="D82" s="105" t="s">
        <v>408</v>
      </c>
      <c r="E82" s="105" t="s">
        <v>408</v>
      </c>
      <c r="F82" s="105" t="s">
        <v>408</v>
      </c>
      <c r="G82" s="105" t="s">
        <v>408</v>
      </c>
      <c r="H82" s="87">
        <v>0</v>
      </c>
      <c r="I82" s="87">
        <v>0</v>
      </c>
      <c r="J82" s="87">
        <v>0</v>
      </c>
      <c r="K82" s="87">
        <v>0</v>
      </c>
      <c r="L82" s="105" t="s">
        <v>408</v>
      </c>
      <c r="M82" s="105" t="s">
        <v>408</v>
      </c>
      <c r="N82" s="105" t="s">
        <v>408</v>
      </c>
      <c r="O82" s="105" t="s">
        <v>408</v>
      </c>
      <c r="P82" s="105" t="s">
        <v>408</v>
      </c>
      <c r="Q82" s="105" t="s">
        <v>408</v>
      </c>
      <c r="R82" s="105" t="s">
        <v>408</v>
      </c>
      <c r="S82" s="105" t="s">
        <v>408</v>
      </c>
      <c r="T82" s="105" t="s">
        <v>408</v>
      </c>
      <c r="U82" s="105" t="s">
        <v>408</v>
      </c>
      <c r="V82" s="105" t="s">
        <v>408</v>
      </c>
      <c r="W82" s="105" t="s">
        <v>408</v>
      </c>
      <c r="X82" s="87">
        <v>0</v>
      </c>
      <c r="Y82" s="87">
        <v>0</v>
      </c>
      <c r="Z82" s="105" t="s">
        <v>408</v>
      </c>
      <c r="AA82" s="105" t="s">
        <v>408</v>
      </c>
      <c r="AB82" s="105" t="s">
        <v>408</v>
      </c>
      <c r="AC82" s="105" t="s">
        <v>408</v>
      </c>
      <c r="AD82" s="105" t="s">
        <v>408</v>
      </c>
      <c r="AE82" s="105" t="s">
        <v>408</v>
      </c>
      <c r="AF82" s="105" t="s">
        <v>408</v>
      </c>
      <c r="AG82" s="105" t="s">
        <v>408</v>
      </c>
    </row>
    <row r="83" spans="1:33" ht="26.25" x14ac:dyDescent="0.25">
      <c r="A83" s="48" t="s">
        <v>196</v>
      </c>
      <c r="B83" s="49" t="s">
        <v>208</v>
      </c>
      <c r="C83" s="15" t="s">
        <v>209</v>
      </c>
      <c r="D83" s="105" t="s">
        <v>408</v>
      </c>
      <c r="E83" s="105" t="s">
        <v>408</v>
      </c>
      <c r="F83" s="105" t="s">
        <v>408</v>
      </c>
      <c r="G83" s="105" t="s">
        <v>408</v>
      </c>
      <c r="H83" s="87">
        <v>0</v>
      </c>
      <c r="I83" s="87">
        <v>0</v>
      </c>
      <c r="J83" s="87">
        <v>0</v>
      </c>
      <c r="K83" s="87">
        <v>0</v>
      </c>
      <c r="L83" s="105" t="s">
        <v>408</v>
      </c>
      <c r="M83" s="105" t="s">
        <v>408</v>
      </c>
      <c r="N83" s="105" t="s">
        <v>408</v>
      </c>
      <c r="O83" s="105" t="s">
        <v>408</v>
      </c>
      <c r="P83" s="105" t="s">
        <v>408</v>
      </c>
      <c r="Q83" s="105" t="s">
        <v>408</v>
      </c>
      <c r="R83" s="105" t="s">
        <v>408</v>
      </c>
      <c r="S83" s="105" t="s">
        <v>408</v>
      </c>
      <c r="T83" s="105" t="s">
        <v>408</v>
      </c>
      <c r="U83" s="105" t="s">
        <v>408</v>
      </c>
      <c r="V83" s="105" t="s">
        <v>408</v>
      </c>
      <c r="W83" s="105" t="s">
        <v>408</v>
      </c>
      <c r="X83" s="87">
        <v>0</v>
      </c>
      <c r="Y83" s="87">
        <v>0</v>
      </c>
      <c r="Z83" s="105" t="s">
        <v>408</v>
      </c>
      <c r="AA83" s="105" t="s">
        <v>408</v>
      </c>
      <c r="AB83" s="105" t="s">
        <v>408</v>
      </c>
      <c r="AC83" s="105" t="s">
        <v>408</v>
      </c>
      <c r="AD83" s="105" t="s">
        <v>408</v>
      </c>
      <c r="AE83" s="105" t="s">
        <v>408</v>
      </c>
      <c r="AF83" s="105" t="s">
        <v>408</v>
      </c>
      <c r="AG83" s="105" t="s">
        <v>408</v>
      </c>
    </row>
    <row r="84" spans="1:33" ht="26.25" x14ac:dyDescent="0.25">
      <c r="A84" s="48" t="s">
        <v>196</v>
      </c>
      <c r="B84" s="49" t="s">
        <v>210</v>
      </c>
      <c r="C84" s="15" t="s">
        <v>211</v>
      </c>
      <c r="D84" s="105" t="s">
        <v>408</v>
      </c>
      <c r="E84" s="105" t="s">
        <v>408</v>
      </c>
      <c r="F84" s="105" t="s">
        <v>408</v>
      </c>
      <c r="G84" s="105" t="s">
        <v>408</v>
      </c>
      <c r="H84" s="87">
        <v>0</v>
      </c>
      <c r="I84" s="87">
        <v>0</v>
      </c>
      <c r="J84" s="87">
        <v>0</v>
      </c>
      <c r="K84" s="87">
        <v>0</v>
      </c>
      <c r="L84" s="105" t="s">
        <v>408</v>
      </c>
      <c r="M84" s="105" t="s">
        <v>408</v>
      </c>
      <c r="N84" s="105" t="s">
        <v>408</v>
      </c>
      <c r="O84" s="105" t="s">
        <v>408</v>
      </c>
      <c r="P84" s="105" t="s">
        <v>408</v>
      </c>
      <c r="Q84" s="105" t="s">
        <v>408</v>
      </c>
      <c r="R84" s="105" t="s">
        <v>408</v>
      </c>
      <c r="S84" s="105" t="s">
        <v>408</v>
      </c>
      <c r="T84" s="105" t="s">
        <v>408</v>
      </c>
      <c r="U84" s="105" t="s">
        <v>408</v>
      </c>
      <c r="V84" s="105" t="s">
        <v>408</v>
      </c>
      <c r="W84" s="105" t="s">
        <v>408</v>
      </c>
      <c r="X84" s="87">
        <v>0</v>
      </c>
      <c r="Y84" s="87">
        <v>0</v>
      </c>
      <c r="Z84" s="105" t="s">
        <v>408</v>
      </c>
      <c r="AA84" s="105" t="s">
        <v>408</v>
      </c>
      <c r="AB84" s="105" t="s">
        <v>408</v>
      </c>
      <c r="AC84" s="105" t="s">
        <v>408</v>
      </c>
      <c r="AD84" s="105" t="s">
        <v>408</v>
      </c>
      <c r="AE84" s="105" t="s">
        <v>408</v>
      </c>
      <c r="AF84" s="105" t="s">
        <v>408</v>
      </c>
      <c r="AG84" s="105" t="s">
        <v>408</v>
      </c>
    </row>
    <row r="85" spans="1:33" ht="26.25" x14ac:dyDescent="0.25">
      <c r="A85" s="43" t="s">
        <v>196</v>
      </c>
      <c r="B85" s="49" t="s">
        <v>212</v>
      </c>
      <c r="C85" s="15" t="s">
        <v>213</v>
      </c>
      <c r="D85" s="105" t="s">
        <v>408</v>
      </c>
      <c r="E85" s="105" t="s">
        <v>408</v>
      </c>
      <c r="F85" s="105" t="s">
        <v>408</v>
      </c>
      <c r="G85" s="105" t="s">
        <v>408</v>
      </c>
      <c r="H85" s="87">
        <v>0</v>
      </c>
      <c r="I85" s="87">
        <v>0</v>
      </c>
      <c r="J85" s="87">
        <v>0</v>
      </c>
      <c r="K85" s="87">
        <v>0</v>
      </c>
      <c r="L85" s="105" t="s">
        <v>408</v>
      </c>
      <c r="M85" s="105" t="s">
        <v>408</v>
      </c>
      <c r="N85" s="105" t="s">
        <v>408</v>
      </c>
      <c r="O85" s="105" t="s">
        <v>408</v>
      </c>
      <c r="P85" s="105" t="s">
        <v>408</v>
      </c>
      <c r="Q85" s="105" t="s">
        <v>408</v>
      </c>
      <c r="R85" s="105" t="s">
        <v>408</v>
      </c>
      <c r="S85" s="105" t="s">
        <v>408</v>
      </c>
      <c r="T85" s="105" t="s">
        <v>408</v>
      </c>
      <c r="U85" s="105" t="s">
        <v>408</v>
      </c>
      <c r="V85" s="105" t="s">
        <v>408</v>
      </c>
      <c r="W85" s="105" t="s">
        <v>408</v>
      </c>
      <c r="X85" s="87">
        <v>0</v>
      </c>
      <c r="Y85" s="87">
        <v>0</v>
      </c>
      <c r="Z85" s="105" t="s">
        <v>408</v>
      </c>
      <c r="AA85" s="105" t="s">
        <v>408</v>
      </c>
      <c r="AB85" s="105" t="s">
        <v>408</v>
      </c>
      <c r="AC85" s="105" t="s">
        <v>408</v>
      </c>
      <c r="AD85" s="105" t="s">
        <v>408</v>
      </c>
      <c r="AE85" s="105" t="s">
        <v>408</v>
      </c>
      <c r="AF85" s="105" t="s">
        <v>408</v>
      </c>
      <c r="AG85" s="105" t="s">
        <v>408</v>
      </c>
    </row>
    <row r="86" spans="1:33" ht="26.25" x14ac:dyDescent="0.25">
      <c r="A86" s="48" t="s">
        <v>196</v>
      </c>
      <c r="B86" s="49" t="s">
        <v>214</v>
      </c>
      <c r="C86" s="15" t="s">
        <v>215</v>
      </c>
      <c r="D86" s="105" t="s">
        <v>408</v>
      </c>
      <c r="E86" s="105" t="s">
        <v>408</v>
      </c>
      <c r="F86" s="105" t="s">
        <v>408</v>
      </c>
      <c r="G86" s="105" t="s">
        <v>408</v>
      </c>
      <c r="H86" s="87">
        <v>0</v>
      </c>
      <c r="I86" s="87">
        <v>0</v>
      </c>
      <c r="J86" s="87">
        <v>0</v>
      </c>
      <c r="K86" s="87">
        <v>0</v>
      </c>
      <c r="L86" s="105" t="s">
        <v>408</v>
      </c>
      <c r="M86" s="105" t="s">
        <v>408</v>
      </c>
      <c r="N86" s="105" t="s">
        <v>408</v>
      </c>
      <c r="O86" s="105" t="s">
        <v>408</v>
      </c>
      <c r="P86" s="105" t="s">
        <v>408</v>
      </c>
      <c r="Q86" s="105" t="s">
        <v>408</v>
      </c>
      <c r="R86" s="105" t="s">
        <v>408</v>
      </c>
      <c r="S86" s="105" t="s">
        <v>408</v>
      </c>
      <c r="T86" s="105" t="s">
        <v>408</v>
      </c>
      <c r="U86" s="105" t="s">
        <v>408</v>
      </c>
      <c r="V86" s="105" t="s">
        <v>408</v>
      </c>
      <c r="W86" s="105" t="s">
        <v>408</v>
      </c>
      <c r="X86" s="87">
        <v>0</v>
      </c>
      <c r="Y86" s="87">
        <v>0</v>
      </c>
      <c r="Z86" s="105" t="s">
        <v>408</v>
      </c>
      <c r="AA86" s="105" t="s">
        <v>408</v>
      </c>
      <c r="AB86" s="105" t="s">
        <v>408</v>
      </c>
      <c r="AC86" s="105" t="s">
        <v>408</v>
      </c>
      <c r="AD86" s="105" t="s">
        <v>408</v>
      </c>
      <c r="AE86" s="105" t="s">
        <v>408</v>
      </c>
      <c r="AF86" s="105" t="s">
        <v>408</v>
      </c>
      <c r="AG86" s="105" t="s">
        <v>408</v>
      </c>
    </row>
    <row r="87" spans="1:33" ht="26.25" x14ac:dyDescent="0.25">
      <c r="A87" s="48" t="s">
        <v>196</v>
      </c>
      <c r="B87" s="49" t="s">
        <v>216</v>
      </c>
      <c r="C87" s="15" t="s">
        <v>217</v>
      </c>
      <c r="D87" s="105" t="s">
        <v>408</v>
      </c>
      <c r="E87" s="105" t="s">
        <v>408</v>
      </c>
      <c r="F87" s="105" t="s">
        <v>408</v>
      </c>
      <c r="G87" s="105" t="s">
        <v>408</v>
      </c>
      <c r="H87" s="87">
        <v>0</v>
      </c>
      <c r="I87" s="87">
        <v>0</v>
      </c>
      <c r="J87" s="87">
        <v>0</v>
      </c>
      <c r="K87" s="87">
        <v>0</v>
      </c>
      <c r="L87" s="105" t="s">
        <v>408</v>
      </c>
      <c r="M87" s="105" t="s">
        <v>408</v>
      </c>
      <c r="N87" s="105" t="s">
        <v>408</v>
      </c>
      <c r="O87" s="105" t="s">
        <v>408</v>
      </c>
      <c r="P87" s="105" t="s">
        <v>408</v>
      </c>
      <c r="Q87" s="105" t="s">
        <v>408</v>
      </c>
      <c r="R87" s="105" t="s">
        <v>408</v>
      </c>
      <c r="S87" s="105" t="s">
        <v>408</v>
      </c>
      <c r="T87" s="105" t="s">
        <v>408</v>
      </c>
      <c r="U87" s="105" t="s">
        <v>408</v>
      </c>
      <c r="V87" s="105" t="s">
        <v>408</v>
      </c>
      <c r="W87" s="105" t="s">
        <v>408</v>
      </c>
      <c r="X87" s="87">
        <v>0</v>
      </c>
      <c r="Y87" s="87">
        <v>0</v>
      </c>
      <c r="Z87" s="105" t="s">
        <v>408</v>
      </c>
      <c r="AA87" s="105" t="s">
        <v>408</v>
      </c>
      <c r="AB87" s="105" t="s">
        <v>408</v>
      </c>
      <c r="AC87" s="105" t="s">
        <v>408</v>
      </c>
      <c r="AD87" s="105" t="s">
        <v>408</v>
      </c>
      <c r="AE87" s="105" t="s">
        <v>408</v>
      </c>
      <c r="AF87" s="105" t="s">
        <v>408</v>
      </c>
      <c r="AG87" s="105" t="s">
        <v>408</v>
      </c>
    </row>
    <row r="88" spans="1:33" ht="39" x14ac:dyDescent="0.25">
      <c r="A88" s="48" t="s">
        <v>196</v>
      </c>
      <c r="B88" s="49" t="s">
        <v>218</v>
      </c>
      <c r="C88" s="15" t="s">
        <v>219</v>
      </c>
      <c r="D88" s="105" t="s">
        <v>408</v>
      </c>
      <c r="E88" s="105" t="s">
        <v>408</v>
      </c>
      <c r="F88" s="105" t="s">
        <v>408</v>
      </c>
      <c r="G88" s="105" t="s">
        <v>408</v>
      </c>
      <c r="H88" s="87">
        <v>0</v>
      </c>
      <c r="I88" s="87">
        <v>0</v>
      </c>
      <c r="J88" s="87">
        <v>0</v>
      </c>
      <c r="K88" s="87">
        <v>0</v>
      </c>
      <c r="L88" s="105" t="s">
        <v>408</v>
      </c>
      <c r="M88" s="105" t="s">
        <v>408</v>
      </c>
      <c r="N88" s="105" t="s">
        <v>408</v>
      </c>
      <c r="O88" s="105" t="s">
        <v>408</v>
      </c>
      <c r="P88" s="105" t="s">
        <v>408</v>
      </c>
      <c r="Q88" s="105" t="s">
        <v>408</v>
      </c>
      <c r="R88" s="105" t="s">
        <v>408</v>
      </c>
      <c r="S88" s="105" t="s">
        <v>408</v>
      </c>
      <c r="T88" s="105" t="s">
        <v>408</v>
      </c>
      <c r="U88" s="105" t="s">
        <v>408</v>
      </c>
      <c r="V88" s="105" t="s">
        <v>408</v>
      </c>
      <c r="W88" s="105" t="s">
        <v>408</v>
      </c>
      <c r="X88" s="87">
        <v>0</v>
      </c>
      <c r="Y88" s="87">
        <v>0</v>
      </c>
      <c r="Z88" s="105" t="s">
        <v>408</v>
      </c>
      <c r="AA88" s="105" t="s">
        <v>408</v>
      </c>
      <c r="AB88" s="105" t="s">
        <v>408</v>
      </c>
      <c r="AC88" s="105" t="s">
        <v>408</v>
      </c>
      <c r="AD88" s="105" t="s">
        <v>408</v>
      </c>
      <c r="AE88" s="105" t="s">
        <v>408</v>
      </c>
      <c r="AF88" s="105" t="s">
        <v>408</v>
      </c>
      <c r="AG88" s="105" t="s">
        <v>408</v>
      </c>
    </row>
    <row r="89" spans="1:33" ht="26.25" x14ac:dyDescent="0.25">
      <c r="A89" s="48" t="s">
        <v>196</v>
      </c>
      <c r="B89" s="49" t="s">
        <v>220</v>
      </c>
      <c r="C89" s="15" t="s">
        <v>221</v>
      </c>
      <c r="D89" s="105" t="s">
        <v>408</v>
      </c>
      <c r="E89" s="105" t="s">
        <v>408</v>
      </c>
      <c r="F89" s="105" t="s">
        <v>408</v>
      </c>
      <c r="G89" s="105" t="s">
        <v>408</v>
      </c>
      <c r="H89" s="87">
        <v>0</v>
      </c>
      <c r="I89" s="87">
        <v>0</v>
      </c>
      <c r="J89" s="87">
        <v>0</v>
      </c>
      <c r="K89" s="87">
        <v>0</v>
      </c>
      <c r="L89" s="105" t="s">
        <v>408</v>
      </c>
      <c r="M89" s="105" t="s">
        <v>408</v>
      </c>
      <c r="N89" s="105" t="s">
        <v>408</v>
      </c>
      <c r="O89" s="105" t="s">
        <v>408</v>
      </c>
      <c r="P89" s="105" t="s">
        <v>408</v>
      </c>
      <c r="Q89" s="105" t="s">
        <v>408</v>
      </c>
      <c r="R89" s="105" t="s">
        <v>408</v>
      </c>
      <c r="S89" s="105" t="s">
        <v>408</v>
      </c>
      <c r="T89" s="105" t="s">
        <v>408</v>
      </c>
      <c r="U89" s="105" t="s">
        <v>408</v>
      </c>
      <c r="V89" s="105" t="s">
        <v>408</v>
      </c>
      <c r="W89" s="105" t="s">
        <v>408</v>
      </c>
      <c r="X89" s="87">
        <v>0</v>
      </c>
      <c r="Y89" s="87">
        <v>0</v>
      </c>
      <c r="Z89" s="105" t="s">
        <v>408</v>
      </c>
      <c r="AA89" s="105" t="s">
        <v>408</v>
      </c>
      <c r="AB89" s="105" t="s">
        <v>408</v>
      </c>
      <c r="AC89" s="105" t="s">
        <v>408</v>
      </c>
      <c r="AD89" s="105" t="s">
        <v>408</v>
      </c>
      <c r="AE89" s="105" t="s">
        <v>408</v>
      </c>
      <c r="AF89" s="105" t="s">
        <v>408</v>
      </c>
      <c r="AG89" s="105" t="s">
        <v>408</v>
      </c>
    </row>
    <row r="90" spans="1:33" ht="26.25" x14ac:dyDescent="0.25">
      <c r="A90" s="48" t="s">
        <v>196</v>
      </c>
      <c r="B90" s="49" t="s">
        <v>222</v>
      </c>
      <c r="C90" s="15" t="s">
        <v>223</v>
      </c>
      <c r="D90" s="105" t="s">
        <v>408</v>
      </c>
      <c r="E90" s="105" t="s">
        <v>408</v>
      </c>
      <c r="F90" s="105" t="s">
        <v>408</v>
      </c>
      <c r="G90" s="105" t="s">
        <v>408</v>
      </c>
      <c r="H90" s="87">
        <v>0</v>
      </c>
      <c r="I90" s="87">
        <v>0</v>
      </c>
      <c r="J90" s="87">
        <v>0</v>
      </c>
      <c r="K90" s="87">
        <v>0</v>
      </c>
      <c r="L90" s="105" t="s">
        <v>408</v>
      </c>
      <c r="M90" s="105" t="s">
        <v>408</v>
      </c>
      <c r="N90" s="105" t="s">
        <v>408</v>
      </c>
      <c r="O90" s="105" t="s">
        <v>408</v>
      </c>
      <c r="P90" s="105" t="s">
        <v>408</v>
      </c>
      <c r="Q90" s="105" t="s">
        <v>408</v>
      </c>
      <c r="R90" s="105" t="s">
        <v>408</v>
      </c>
      <c r="S90" s="105" t="s">
        <v>408</v>
      </c>
      <c r="T90" s="105" t="s">
        <v>408</v>
      </c>
      <c r="U90" s="105" t="s">
        <v>408</v>
      </c>
      <c r="V90" s="105" t="s">
        <v>408</v>
      </c>
      <c r="W90" s="105" t="s">
        <v>408</v>
      </c>
      <c r="X90" s="87">
        <v>0</v>
      </c>
      <c r="Y90" s="87">
        <v>0</v>
      </c>
      <c r="Z90" s="105" t="s">
        <v>408</v>
      </c>
      <c r="AA90" s="105" t="s">
        <v>408</v>
      </c>
      <c r="AB90" s="105" t="s">
        <v>408</v>
      </c>
      <c r="AC90" s="105" t="s">
        <v>408</v>
      </c>
      <c r="AD90" s="105" t="s">
        <v>408</v>
      </c>
      <c r="AE90" s="105" t="s">
        <v>408</v>
      </c>
      <c r="AF90" s="105" t="s">
        <v>408</v>
      </c>
      <c r="AG90" s="105" t="s">
        <v>408</v>
      </c>
    </row>
    <row r="91" spans="1:33" ht="26.25" x14ac:dyDescent="0.25">
      <c r="A91" s="43" t="s">
        <v>196</v>
      </c>
      <c r="B91" s="49" t="s">
        <v>224</v>
      </c>
      <c r="C91" s="15" t="s">
        <v>225</v>
      </c>
      <c r="D91" s="105" t="s">
        <v>408</v>
      </c>
      <c r="E91" s="105" t="s">
        <v>408</v>
      </c>
      <c r="F91" s="105" t="s">
        <v>408</v>
      </c>
      <c r="G91" s="105" t="s">
        <v>408</v>
      </c>
      <c r="H91" s="87">
        <v>0</v>
      </c>
      <c r="I91" s="87">
        <v>0</v>
      </c>
      <c r="J91" s="87">
        <v>0</v>
      </c>
      <c r="K91" s="87">
        <v>0</v>
      </c>
      <c r="L91" s="105" t="s">
        <v>408</v>
      </c>
      <c r="M91" s="105" t="s">
        <v>408</v>
      </c>
      <c r="N91" s="105" t="s">
        <v>408</v>
      </c>
      <c r="O91" s="105" t="s">
        <v>408</v>
      </c>
      <c r="P91" s="105" t="s">
        <v>408</v>
      </c>
      <c r="Q91" s="105" t="s">
        <v>408</v>
      </c>
      <c r="R91" s="105" t="s">
        <v>408</v>
      </c>
      <c r="S91" s="105" t="s">
        <v>408</v>
      </c>
      <c r="T91" s="105" t="s">
        <v>408</v>
      </c>
      <c r="U91" s="105" t="s">
        <v>408</v>
      </c>
      <c r="V91" s="105" t="s">
        <v>408</v>
      </c>
      <c r="W91" s="105" t="s">
        <v>408</v>
      </c>
      <c r="X91" s="87">
        <v>0</v>
      </c>
      <c r="Y91" s="87">
        <v>0</v>
      </c>
      <c r="Z91" s="105" t="s">
        <v>408</v>
      </c>
      <c r="AA91" s="105" t="s">
        <v>408</v>
      </c>
      <c r="AB91" s="105" t="s">
        <v>408</v>
      </c>
      <c r="AC91" s="105" t="s">
        <v>408</v>
      </c>
      <c r="AD91" s="105" t="s">
        <v>408</v>
      </c>
      <c r="AE91" s="105" t="s">
        <v>408</v>
      </c>
      <c r="AF91" s="105" t="s">
        <v>408</v>
      </c>
      <c r="AG91" s="105" t="s">
        <v>408</v>
      </c>
    </row>
    <row r="92" spans="1:33" ht="26.25" x14ac:dyDescent="0.25">
      <c r="A92" s="48" t="s">
        <v>196</v>
      </c>
      <c r="B92" s="49" t="s">
        <v>226</v>
      </c>
      <c r="C92" s="15" t="s">
        <v>227</v>
      </c>
      <c r="D92" s="105" t="s">
        <v>408</v>
      </c>
      <c r="E92" s="105" t="s">
        <v>408</v>
      </c>
      <c r="F92" s="105" t="s">
        <v>408</v>
      </c>
      <c r="G92" s="105" t="s">
        <v>408</v>
      </c>
      <c r="H92" s="87">
        <v>0</v>
      </c>
      <c r="I92" s="87">
        <v>0</v>
      </c>
      <c r="J92" s="87">
        <v>0</v>
      </c>
      <c r="K92" s="87">
        <v>0</v>
      </c>
      <c r="L92" s="105" t="s">
        <v>408</v>
      </c>
      <c r="M92" s="105" t="s">
        <v>408</v>
      </c>
      <c r="N92" s="105" t="s">
        <v>408</v>
      </c>
      <c r="O92" s="105" t="s">
        <v>408</v>
      </c>
      <c r="P92" s="105" t="s">
        <v>408</v>
      </c>
      <c r="Q92" s="105" t="s">
        <v>408</v>
      </c>
      <c r="R92" s="105" t="s">
        <v>408</v>
      </c>
      <c r="S92" s="105" t="s">
        <v>408</v>
      </c>
      <c r="T92" s="105" t="s">
        <v>408</v>
      </c>
      <c r="U92" s="105" t="s">
        <v>408</v>
      </c>
      <c r="V92" s="105" t="s">
        <v>408</v>
      </c>
      <c r="W92" s="105" t="s">
        <v>408</v>
      </c>
      <c r="X92" s="87">
        <v>0</v>
      </c>
      <c r="Y92" s="87">
        <v>0</v>
      </c>
      <c r="Z92" s="105" t="s">
        <v>408</v>
      </c>
      <c r="AA92" s="105" t="s">
        <v>408</v>
      </c>
      <c r="AB92" s="105" t="s">
        <v>408</v>
      </c>
      <c r="AC92" s="105" t="s">
        <v>408</v>
      </c>
      <c r="AD92" s="105" t="s">
        <v>408</v>
      </c>
      <c r="AE92" s="105" t="s">
        <v>408</v>
      </c>
      <c r="AF92" s="105" t="s">
        <v>408</v>
      </c>
      <c r="AG92" s="105" t="s">
        <v>408</v>
      </c>
    </row>
    <row r="93" spans="1:33" ht="26.25" x14ac:dyDescent="0.25">
      <c r="A93" s="48" t="s">
        <v>196</v>
      </c>
      <c r="B93" s="49" t="s">
        <v>228</v>
      </c>
      <c r="C93" s="15" t="s">
        <v>229</v>
      </c>
      <c r="D93" s="105" t="s">
        <v>408</v>
      </c>
      <c r="E93" s="105" t="s">
        <v>408</v>
      </c>
      <c r="F93" s="105" t="s">
        <v>408</v>
      </c>
      <c r="G93" s="105" t="s">
        <v>408</v>
      </c>
      <c r="H93" s="87">
        <v>0</v>
      </c>
      <c r="I93" s="87">
        <v>0</v>
      </c>
      <c r="J93" s="87">
        <v>0</v>
      </c>
      <c r="K93" s="87">
        <v>0</v>
      </c>
      <c r="L93" s="105" t="s">
        <v>408</v>
      </c>
      <c r="M93" s="105" t="s">
        <v>408</v>
      </c>
      <c r="N93" s="105" t="s">
        <v>408</v>
      </c>
      <c r="O93" s="105" t="s">
        <v>408</v>
      </c>
      <c r="P93" s="105" t="s">
        <v>408</v>
      </c>
      <c r="Q93" s="105" t="s">
        <v>408</v>
      </c>
      <c r="R93" s="105" t="s">
        <v>408</v>
      </c>
      <c r="S93" s="105" t="s">
        <v>408</v>
      </c>
      <c r="T93" s="105" t="s">
        <v>408</v>
      </c>
      <c r="U93" s="105" t="s">
        <v>408</v>
      </c>
      <c r="V93" s="105" t="s">
        <v>408</v>
      </c>
      <c r="W93" s="105" t="s">
        <v>408</v>
      </c>
      <c r="X93" s="87">
        <v>0</v>
      </c>
      <c r="Y93" s="87">
        <v>0</v>
      </c>
      <c r="Z93" s="105" t="s">
        <v>408</v>
      </c>
      <c r="AA93" s="105" t="s">
        <v>408</v>
      </c>
      <c r="AB93" s="105" t="s">
        <v>408</v>
      </c>
      <c r="AC93" s="105" t="s">
        <v>408</v>
      </c>
      <c r="AD93" s="105" t="s">
        <v>408</v>
      </c>
      <c r="AE93" s="105" t="s">
        <v>408</v>
      </c>
      <c r="AF93" s="105" t="s">
        <v>408</v>
      </c>
      <c r="AG93" s="105" t="s">
        <v>408</v>
      </c>
    </row>
    <row r="94" spans="1:33" ht="51" x14ac:dyDescent="0.25">
      <c r="A94" s="43" t="s">
        <v>196</v>
      </c>
      <c r="B94" s="53" t="s">
        <v>230</v>
      </c>
      <c r="C94" s="15" t="s">
        <v>231</v>
      </c>
      <c r="D94" s="105" t="s">
        <v>408</v>
      </c>
      <c r="E94" s="105" t="s">
        <v>408</v>
      </c>
      <c r="F94" s="105" t="s">
        <v>408</v>
      </c>
      <c r="G94" s="105" t="s">
        <v>408</v>
      </c>
      <c r="H94" s="87">
        <v>0</v>
      </c>
      <c r="I94" s="87">
        <v>0</v>
      </c>
      <c r="J94" s="87">
        <v>0</v>
      </c>
      <c r="K94" s="87">
        <v>0</v>
      </c>
      <c r="L94" s="105" t="s">
        <v>408</v>
      </c>
      <c r="M94" s="105" t="s">
        <v>408</v>
      </c>
      <c r="N94" s="105" t="s">
        <v>408</v>
      </c>
      <c r="O94" s="105" t="s">
        <v>408</v>
      </c>
      <c r="P94" s="105" t="s">
        <v>408</v>
      </c>
      <c r="Q94" s="105" t="s">
        <v>408</v>
      </c>
      <c r="R94" s="105" t="s">
        <v>408</v>
      </c>
      <c r="S94" s="105" t="s">
        <v>408</v>
      </c>
      <c r="T94" s="105" t="s">
        <v>408</v>
      </c>
      <c r="U94" s="105" t="s">
        <v>408</v>
      </c>
      <c r="V94" s="105" t="s">
        <v>408</v>
      </c>
      <c r="W94" s="105" t="s">
        <v>408</v>
      </c>
      <c r="X94" s="87">
        <v>0</v>
      </c>
      <c r="Y94" s="87">
        <v>0</v>
      </c>
      <c r="Z94" s="105" t="s">
        <v>408</v>
      </c>
      <c r="AA94" s="105" t="s">
        <v>408</v>
      </c>
      <c r="AB94" s="105" t="s">
        <v>408</v>
      </c>
      <c r="AC94" s="105" t="s">
        <v>408</v>
      </c>
      <c r="AD94" s="105" t="s">
        <v>408</v>
      </c>
      <c r="AE94" s="105" t="s">
        <v>408</v>
      </c>
      <c r="AF94" s="105" t="s">
        <v>408</v>
      </c>
      <c r="AG94" s="105" t="s">
        <v>408</v>
      </c>
    </row>
    <row r="95" spans="1:33" ht="26.25" x14ac:dyDescent="0.25">
      <c r="A95" s="48" t="s">
        <v>196</v>
      </c>
      <c r="B95" s="49" t="s">
        <v>232</v>
      </c>
      <c r="C95" s="15" t="s">
        <v>233</v>
      </c>
      <c r="D95" s="105" t="s">
        <v>408</v>
      </c>
      <c r="E95" s="105" t="s">
        <v>408</v>
      </c>
      <c r="F95" s="105" t="s">
        <v>408</v>
      </c>
      <c r="G95" s="105" t="s">
        <v>408</v>
      </c>
      <c r="H95" s="87">
        <v>0</v>
      </c>
      <c r="I95" s="87">
        <v>0</v>
      </c>
      <c r="J95" s="87">
        <v>0</v>
      </c>
      <c r="K95" s="87">
        <v>0</v>
      </c>
      <c r="L95" s="105" t="s">
        <v>408</v>
      </c>
      <c r="M95" s="105" t="s">
        <v>408</v>
      </c>
      <c r="N95" s="105" t="s">
        <v>408</v>
      </c>
      <c r="O95" s="105" t="s">
        <v>408</v>
      </c>
      <c r="P95" s="105" t="s">
        <v>408</v>
      </c>
      <c r="Q95" s="105" t="s">
        <v>408</v>
      </c>
      <c r="R95" s="105" t="s">
        <v>408</v>
      </c>
      <c r="S95" s="105" t="s">
        <v>408</v>
      </c>
      <c r="T95" s="105" t="s">
        <v>408</v>
      </c>
      <c r="U95" s="105" t="s">
        <v>408</v>
      </c>
      <c r="V95" s="105" t="s">
        <v>408</v>
      </c>
      <c r="W95" s="105" t="s">
        <v>408</v>
      </c>
      <c r="X95" s="87">
        <v>0</v>
      </c>
      <c r="Y95" s="87">
        <v>0</v>
      </c>
      <c r="Z95" s="105" t="s">
        <v>408</v>
      </c>
      <c r="AA95" s="105" t="s">
        <v>408</v>
      </c>
      <c r="AB95" s="105" t="s">
        <v>408</v>
      </c>
      <c r="AC95" s="105" t="s">
        <v>408</v>
      </c>
      <c r="AD95" s="105" t="s">
        <v>408</v>
      </c>
      <c r="AE95" s="105" t="s">
        <v>408</v>
      </c>
      <c r="AF95" s="105" t="s">
        <v>408</v>
      </c>
      <c r="AG95" s="105" t="s">
        <v>408</v>
      </c>
    </row>
    <row r="96" spans="1:33" ht="26.25" x14ac:dyDescent="0.25">
      <c r="A96" s="48" t="s">
        <v>196</v>
      </c>
      <c r="B96" s="49" t="s">
        <v>234</v>
      </c>
      <c r="C96" s="15" t="s">
        <v>235</v>
      </c>
      <c r="D96" s="105" t="s">
        <v>408</v>
      </c>
      <c r="E96" s="105" t="s">
        <v>408</v>
      </c>
      <c r="F96" s="105" t="s">
        <v>408</v>
      </c>
      <c r="G96" s="105" t="s">
        <v>408</v>
      </c>
      <c r="H96" s="87">
        <v>0</v>
      </c>
      <c r="I96" s="87">
        <v>0</v>
      </c>
      <c r="J96" s="87">
        <v>0</v>
      </c>
      <c r="K96" s="87">
        <v>0</v>
      </c>
      <c r="L96" s="105" t="s">
        <v>408</v>
      </c>
      <c r="M96" s="105" t="s">
        <v>408</v>
      </c>
      <c r="N96" s="105" t="s">
        <v>408</v>
      </c>
      <c r="O96" s="105" t="s">
        <v>408</v>
      </c>
      <c r="P96" s="105" t="s">
        <v>408</v>
      </c>
      <c r="Q96" s="105" t="s">
        <v>408</v>
      </c>
      <c r="R96" s="105" t="s">
        <v>408</v>
      </c>
      <c r="S96" s="105" t="s">
        <v>408</v>
      </c>
      <c r="T96" s="105" t="s">
        <v>408</v>
      </c>
      <c r="U96" s="105" t="s">
        <v>408</v>
      </c>
      <c r="V96" s="105" t="s">
        <v>408</v>
      </c>
      <c r="W96" s="105" t="s">
        <v>408</v>
      </c>
      <c r="X96" s="87">
        <v>0</v>
      </c>
      <c r="Y96" s="87">
        <v>0</v>
      </c>
      <c r="Z96" s="105" t="s">
        <v>408</v>
      </c>
      <c r="AA96" s="105" t="s">
        <v>408</v>
      </c>
      <c r="AB96" s="105" t="s">
        <v>408</v>
      </c>
      <c r="AC96" s="105" t="s">
        <v>408</v>
      </c>
      <c r="AD96" s="105" t="s">
        <v>408</v>
      </c>
      <c r="AE96" s="105" t="s">
        <v>408</v>
      </c>
      <c r="AF96" s="105" t="s">
        <v>408</v>
      </c>
      <c r="AG96" s="105" t="s">
        <v>408</v>
      </c>
    </row>
    <row r="97" spans="1:33" ht="26.25" x14ac:dyDescent="0.25">
      <c r="A97" s="48" t="s">
        <v>196</v>
      </c>
      <c r="B97" s="49" t="s">
        <v>236</v>
      </c>
      <c r="C97" s="15" t="s">
        <v>237</v>
      </c>
      <c r="D97" s="105" t="s">
        <v>408</v>
      </c>
      <c r="E97" s="105" t="s">
        <v>408</v>
      </c>
      <c r="F97" s="105" t="s">
        <v>408</v>
      </c>
      <c r="G97" s="105" t="s">
        <v>408</v>
      </c>
      <c r="H97" s="87">
        <v>0</v>
      </c>
      <c r="I97" s="87">
        <v>0</v>
      </c>
      <c r="J97" s="87">
        <v>0</v>
      </c>
      <c r="K97" s="87">
        <v>0</v>
      </c>
      <c r="L97" s="105" t="s">
        <v>408</v>
      </c>
      <c r="M97" s="105" t="s">
        <v>408</v>
      </c>
      <c r="N97" s="105" t="s">
        <v>408</v>
      </c>
      <c r="O97" s="105" t="s">
        <v>408</v>
      </c>
      <c r="P97" s="105" t="s">
        <v>408</v>
      </c>
      <c r="Q97" s="105" t="s">
        <v>408</v>
      </c>
      <c r="R97" s="105" t="s">
        <v>408</v>
      </c>
      <c r="S97" s="105" t="s">
        <v>408</v>
      </c>
      <c r="T97" s="105" t="s">
        <v>408</v>
      </c>
      <c r="U97" s="105" t="s">
        <v>408</v>
      </c>
      <c r="V97" s="105" t="s">
        <v>408</v>
      </c>
      <c r="W97" s="105" t="s">
        <v>408</v>
      </c>
      <c r="X97" s="87">
        <v>0</v>
      </c>
      <c r="Y97" s="87">
        <v>0</v>
      </c>
      <c r="Z97" s="105" t="s">
        <v>408</v>
      </c>
      <c r="AA97" s="105" t="s">
        <v>408</v>
      </c>
      <c r="AB97" s="105" t="s">
        <v>408</v>
      </c>
      <c r="AC97" s="105" t="s">
        <v>408</v>
      </c>
      <c r="AD97" s="105" t="s">
        <v>408</v>
      </c>
      <c r="AE97" s="105" t="s">
        <v>408</v>
      </c>
      <c r="AF97" s="105" t="s">
        <v>408</v>
      </c>
      <c r="AG97" s="105" t="s">
        <v>408</v>
      </c>
    </row>
    <row r="98" spans="1:33" ht="39" x14ac:dyDescent="0.25">
      <c r="A98" s="43" t="s">
        <v>196</v>
      </c>
      <c r="B98" s="49" t="s">
        <v>238</v>
      </c>
      <c r="C98" s="15" t="s">
        <v>239</v>
      </c>
      <c r="D98" s="105" t="s">
        <v>408</v>
      </c>
      <c r="E98" s="105" t="s">
        <v>408</v>
      </c>
      <c r="F98" s="105" t="s">
        <v>408</v>
      </c>
      <c r="G98" s="105" t="s">
        <v>408</v>
      </c>
      <c r="H98" s="87">
        <v>0</v>
      </c>
      <c r="I98" s="87">
        <v>0</v>
      </c>
      <c r="J98" s="87">
        <v>0</v>
      </c>
      <c r="K98" s="87">
        <v>0</v>
      </c>
      <c r="L98" s="105" t="s">
        <v>408</v>
      </c>
      <c r="M98" s="105" t="s">
        <v>408</v>
      </c>
      <c r="N98" s="105" t="s">
        <v>408</v>
      </c>
      <c r="O98" s="105" t="s">
        <v>408</v>
      </c>
      <c r="P98" s="105" t="s">
        <v>408</v>
      </c>
      <c r="Q98" s="105" t="s">
        <v>408</v>
      </c>
      <c r="R98" s="105" t="s">
        <v>408</v>
      </c>
      <c r="S98" s="105" t="s">
        <v>408</v>
      </c>
      <c r="T98" s="105" t="s">
        <v>408</v>
      </c>
      <c r="U98" s="105" t="s">
        <v>408</v>
      </c>
      <c r="V98" s="105" t="s">
        <v>408</v>
      </c>
      <c r="W98" s="105" t="s">
        <v>408</v>
      </c>
      <c r="X98" s="87">
        <v>0</v>
      </c>
      <c r="Y98" s="87">
        <v>0</v>
      </c>
      <c r="Z98" s="105" t="s">
        <v>408</v>
      </c>
      <c r="AA98" s="105" t="s">
        <v>408</v>
      </c>
      <c r="AB98" s="105" t="s">
        <v>408</v>
      </c>
      <c r="AC98" s="105" t="s">
        <v>408</v>
      </c>
      <c r="AD98" s="105" t="s">
        <v>408</v>
      </c>
      <c r="AE98" s="105" t="s">
        <v>408</v>
      </c>
      <c r="AF98" s="105" t="s">
        <v>408</v>
      </c>
      <c r="AG98" s="105" t="s">
        <v>408</v>
      </c>
    </row>
    <row r="99" spans="1:33" ht="39" x14ac:dyDescent="0.25">
      <c r="A99" s="48" t="s">
        <v>196</v>
      </c>
      <c r="B99" s="49" t="s">
        <v>240</v>
      </c>
      <c r="C99" s="15" t="s">
        <v>241</v>
      </c>
      <c r="D99" s="105" t="s">
        <v>408</v>
      </c>
      <c r="E99" s="105" t="s">
        <v>408</v>
      </c>
      <c r="F99" s="105" t="s">
        <v>408</v>
      </c>
      <c r="G99" s="105" t="s">
        <v>408</v>
      </c>
      <c r="H99" s="87">
        <v>0</v>
      </c>
      <c r="I99" s="87">
        <v>0</v>
      </c>
      <c r="J99" s="87">
        <v>0</v>
      </c>
      <c r="K99" s="87">
        <v>0</v>
      </c>
      <c r="L99" s="105" t="s">
        <v>408</v>
      </c>
      <c r="M99" s="105" t="s">
        <v>408</v>
      </c>
      <c r="N99" s="105" t="s">
        <v>408</v>
      </c>
      <c r="O99" s="105" t="s">
        <v>408</v>
      </c>
      <c r="P99" s="105" t="s">
        <v>408</v>
      </c>
      <c r="Q99" s="105" t="s">
        <v>408</v>
      </c>
      <c r="R99" s="105" t="s">
        <v>408</v>
      </c>
      <c r="S99" s="105" t="s">
        <v>408</v>
      </c>
      <c r="T99" s="105" t="s">
        <v>408</v>
      </c>
      <c r="U99" s="105" t="s">
        <v>408</v>
      </c>
      <c r="V99" s="105" t="s">
        <v>408</v>
      </c>
      <c r="W99" s="105" t="s">
        <v>408</v>
      </c>
      <c r="X99" s="87">
        <v>0</v>
      </c>
      <c r="Y99" s="87">
        <v>0</v>
      </c>
      <c r="Z99" s="105" t="s">
        <v>408</v>
      </c>
      <c r="AA99" s="105" t="s">
        <v>408</v>
      </c>
      <c r="AB99" s="105" t="s">
        <v>408</v>
      </c>
      <c r="AC99" s="105" t="s">
        <v>408</v>
      </c>
      <c r="AD99" s="105" t="s">
        <v>408</v>
      </c>
      <c r="AE99" s="105" t="s">
        <v>408</v>
      </c>
      <c r="AF99" s="105" t="s">
        <v>408</v>
      </c>
      <c r="AG99" s="105" t="s">
        <v>408</v>
      </c>
    </row>
    <row r="100" spans="1:33" ht="26.25" x14ac:dyDescent="0.25">
      <c r="A100" s="48" t="s">
        <v>196</v>
      </c>
      <c r="B100" s="49" t="s">
        <v>242</v>
      </c>
      <c r="C100" s="15" t="s">
        <v>243</v>
      </c>
      <c r="D100" s="105" t="s">
        <v>408</v>
      </c>
      <c r="E100" s="105" t="s">
        <v>408</v>
      </c>
      <c r="F100" s="105" t="s">
        <v>408</v>
      </c>
      <c r="G100" s="105" t="s">
        <v>408</v>
      </c>
      <c r="H100" s="87">
        <v>0</v>
      </c>
      <c r="I100" s="87">
        <v>0</v>
      </c>
      <c r="J100" s="87">
        <v>0</v>
      </c>
      <c r="K100" s="87">
        <v>0</v>
      </c>
      <c r="L100" s="105" t="s">
        <v>408</v>
      </c>
      <c r="M100" s="105" t="s">
        <v>408</v>
      </c>
      <c r="N100" s="105" t="s">
        <v>408</v>
      </c>
      <c r="O100" s="105" t="s">
        <v>408</v>
      </c>
      <c r="P100" s="105" t="s">
        <v>408</v>
      </c>
      <c r="Q100" s="105" t="s">
        <v>408</v>
      </c>
      <c r="R100" s="105" t="s">
        <v>408</v>
      </c>
      <c r="S100" s="105" t="s">
        <v>408</v>
      </c>
      <c r="T100" s="105" t="s">
        <v>408</v>
      </c>
      <c r="U100" s="105" t="s">
        <v>408</v>
      </c>
      <c r="V100" s="105" t="s">
        <v>408</v>
      </c>
      <c r="W100" s="105" t="s">
        <v>408</v>
      </c>
      <c r="X100" s="87">
        <v>0</v>
      </c>
      <c r="Y100" s="87">
        <v>0</v>
      </c>
      <c r="Z100" s="105" t="s">
        <v>408</v>
      </c>
      <c r="AA100" s="105" t="s">
        <v>408</v>
      </c>
      <c r="AB100" s="105" t="s">
        <v>408</v>
      </c>
      <c r="AC100" s="105" t="s">
        <v>408</v>
      </c>
      <c r="AD100" s="105" t="s">
        <v>408</v>
      </c>
      <c r="AE100" s="105" t="s">
        <v>408</v>
      </c>
      <c r="AF100" s="105" t="s">
        <v>408</v>
      </c>
      <c r="AG100" s="105" t="s">
        <v>408</v>
      </c>
    </row>
    <row r="101" spans="1:33" ht="26.25" x14ac:dyDescent="0.25">
      <c r="A101" s="43" t="s">
        <v>196</v>
      </c>
      <c r="B101" s="49" t="s">
        <v>244</v>
      </c>
      <c r="C101" s="15" t="s">
        <v>245</v>
      </c>
      <c r="D101" s="105" t="s">
        <v>408</v>
      </c>
      <c r="E101" s="105" t="s">
        <v>408</v>
      </c>
      <c r="F101" s="105" t="s">
        <v>408</v>
      </c>
      <c r="G101" s="105" t="s">
        <v>408</v>
      </c>
      <c r="H101" s="87">
        <v>0</v>
      </c>
      <c r="I101" s="87">
        <v>0</v>
      </c>
      <c r="J101" s="87">
        <v>0</v>
      </c>
      <c r="K101" s="87">
        <v>0</v>
      </c>
      <c r="L101" s="105" t="s">
        <v>408</v>
      </c>
      <c r="M101" s="105" t="s">
        <v>408</v>
      </c>
      <c r="N101" s="105" t="s">
        <v>408</v>
      </c>
      <c r="O101" s="105" t="s">
        <v>408</v>
      </c>
      <c r="P101" s="105" t="s">
        <v>408</v>
      </c>
      <c r="Q101" s="105" t="s">
        <v>408</v>
      </c>
      <c r="R101" s="105" t="s">
        <v>408</v>
      </c>
      <c r="S101" s="105" t="s">
        <v>408</v>
      </c>
      <c r="T101" s="105" t="s">
        <v>408</v>
      </c>
      <c r="U101" s="105" t="s">
        <v>408</v>
      </c>
      <c r="V101" s="105" t="s">
        <v>408</v>
      </c>
      <c r="W101" s="105" t="s">
        <v>408</v>
      </c>
      <c r="X101" s="87">
        <v>0</v>
      </c>
      <c r="Y101" s="87">
        <v>0</v>
      </c>
      <c r="Z101" s="105" t="s">
        <v>408</v>
      </c>
      <c r="AA101" s="105" t="s">
        <v>408</v>
      </c>
      <c r="AB101" s="105" t="s">
        <v>408</v>
      </c>
      <c r="AC101" s="105" t="s">
        <v>408</v>
      </c>
      <c r="AD101" s="105" t="s">
        <v>408</v>
      </c>
      <c r="AE101" s="105" t="s">
        <v>408</v>
      </c>
      <c r="AF101" s="105" t="s">
        <v>408</v>
      </c>
      <c r="AG101" s="105" t="s">
        <v>408</v>
      </c>
    </row>
    <row r="102" spans="1:33" ht="26.25" x14ac:dyDescent="0.25">
      <c r="A102" s="48" t="s">
        <v>196</v>
      </c>
      <c r="B102" s="49" t="s">
        <v>246</v>
      </c>
      <c r="C102" s="15" t="s">
        <v>247</v>
      </c>
      <c r="D102" s="105" t="s">
        <v>408</v>
      </c>
      <c r="E102" s="105" t="s">
        <v>408</v>
      </c>
      <c r="F102" s="105" t="s">
        <v>408</v>
      </c>
      <c r="G102" s="105" t="s">
        <v>408</v>
      </c>
      <c r="H102" s="87">
        <v>0</v>
      </c>
      <c r="I102" s="87">
        <v>0</v>
      </c>
      <c r="J102" s="87">
        <v>0</v>
      </c>
      <c r="K102" s="87">
        <v>0</v>
      </c>
      <c r="L102" s="105" t="s">
        <v>408</v>
      </c>
      <c r="M102" s="105" t="s">
        <v>408</v>
      </c>
      <c r="N102" s="105" t="s">
        <v>408</v>
      </c>
      <c r="O102" s="105" t="s">
        <v>408</v>
      </c>
      <c r="P102" s="105" t="s">
        <v>408</v>
      </c>
      <c r="Q102" s="105" t="s">
        <v>408</v>
      </c>
      <c r="R102" s="105" t="s">
        <v>408</v>
      </c>
      <c r="S102" s="105" t="s">
        <v>408</v>
      </c>
      <c r="T102" s="105" t="s">
        <v>408</v>
      </c>
      <c r="U102" s="105" t="s">
        <v>408</v>
      </c>
      <c r="V102" s="105" t="s">
        <v>408</v>
      </c>
      <c r="W102" s="105" t="s">
        <v>408</v>
      </c>
      <c r="X102" s="87">
        <v>0</v>
      </c>
      <c r="Y102" s="87">
        <v>0</v>
      </c>
      <c r="Z102" s="105" t="s">
        <v>408</v>
      </c>
      <c r="AA102" s="105" t="s">
        <v>408</v>
      </c>
      <c r="AB102" s="105" t="s">
        <v>408</v>
      </c>
      <c r="AC102" s="105" t="s">
        <v>408</v>
      </c>
      <c r="AD102" s="105" t="s">
        <v>408</v>
      </c>
      <c r="AE102" s="105" t="s">
        <v>408</v>
      </c>
      <c r="AF102" s="105" t="s">
        <v>408</v>
      </c>
      <c r="AG102" s="105" t="s">
        <v>408</v>
      </c>
    </row>
    <row r="103" spans="1:33" ht="26.25" x14ac:dyDescent="0.25">
      <c r="A103" s="48" t="s">
        <v>196</v>
      </c>
      <c r="B103" s="49" t="s">
        <v>248</v>
      </c>
      <c r="C103" s="15" t="s">
        <v>249</v>
      </c>
      <c r="D103" s="105" t="s">
        <v>408</v>
      </c>
      <c r="E103" s="105" t="s">
        <v>408</v>
      </c>
      <c r="F103" s="105" t="s">
        <v>408</v>
      </c>
      <c r="G103" s="105" t="s">
        <v>408</v>
      </c>
      <c r="H103" s="87">
        <v>0</v>
      </c>
      <c r="I103" s="87">
        <v>0</v>
      </c>
      <c r="J103" s="87">
        <v>0</v>
      </c>
      <c r="K103" s="87">
        <v>0</v>
      </c>
      <c r="L103" s="105" t="s">
        <v>408</v>
      </c>
      <c r="M103" s="105" t="s">
        <v>408</v>
      </c>
      <c r="N103" s="105" t="s">
        <v>408</v>
      </c>
      <c r="O103" s="105" t="s">
        <v>408</v>
      </c>
      <c r="P103" s="105" t="s">
        <v>408</v>
      </c>
      <c r="Q103" s="105" t="s">
        <v>408</v>
      </c>
      <c r="R103" s="105" t="s">
        <v>408</v>
      </c>
      <c r="S103" s="105" t="s">
        <v>408</v>
      </c>
      <c r="T103" s="105" t="s">
        <v>408</v>
      </c>
      <c r="U103" s="105" t="s">
        <v>408</v>
      </c>
      <c r="V103" s="105" t="s">
        <v>408</v>
      </c>
      <c r="W103" s="105" t="s">
        <v>408</v>
      </c>
      <c r="X103" s="87">
        <v>0</v>
      </c>
      <c r="Y103" s="87">
        <v>0</v>
      </c>
      <c r="Z103" s="105" t="s">
        <v>408</v>
      </c>
      <c r="AA103" s="105" t="s">
        <v>408</v>
      </c>
      <c r="AB103" s="105" t="s">
        <v>408</v>
      </c>
      <c r="AC103" s="105" t="s">
        <v>408</v>
      </c>
      <c r="AD103" s="105" t="s">
        <v>408</v>
      </c>
      <c r="AE103" s="105" t="s">
        <v>408</v>
      </c>
      <c r="AF103" s="105" t="s">
        <v>408</v>
      </c>
      <c r="AG103" s="105" t="s">
        <v>408</v>
      </c>
    </row>
    <row r="104" spans="1:33" ht="26.25" x14ac:dyDescent="0.25">
      <c r="A104" s="43" t="s">
        <v>196</v>
      </c>
      <c r="B104" s="49" t="s">
        <v>250</v>
      </c>
      <c r="C104" s="15" t="s">
        <v>251</v>
      </c>
      <c r="D104" s="105" t="s">
        <v>408</v>
      </c>
      <c r="E104" s="105" t="s">
        <v>408</v>
      </c>
      <c r="F104" s="105" t="s">
        <v>408</v>
      </c>
      <c r="G104" s="105" t="s">
        <v>408</v>
      </c>
      <c r="H104" s="87">
        <v>0</v>
      </c>
      <c r="I104" s="87">
        <v>0</v>
      </c>
      <c r="J104" s="87">
        <v>0</v>
      </c>
      <c r="K104" s="87">
        <v>0</v>
      </c>
      <c r="L104" s="105" t="s">
        <v>408</v>
      </c>
      <c r="M104" s="105" t="s">
        <v>408</v>
      </c>
      <c r="N104" s="105" t="s">
        <v>408</v>
      </c>
      <c r="O104" s="105" t="s">
        <v>408</v>
      </c>
      <c r="P104" s="105" t="s">
        <v>408</v>
      </c>
      <c r="Q104" s="105" t="s">
        <v>408</v>
      </c>
      <c r="R104" s="105" t="s">
        <v>408</v>
      </c>
      <c r="S104" s="105" t="s">
        <v>408</v>
      </c>
      <c r="T104" s="105" t="s">
        <v>408</v>
      </c>
      <c r="U104" s="105" t="s">
        <v>408</v>
      </c>
      <c r="V104" s="105" t="s">
        <v>408</v>
      </c>
      <c r="W104" s="105" t="s">
        <v>408</v>
      </c>
      <c r="X104" s="87">
        <v>0</v>
      </c>
      <c r="Y104" s="87">
        <v>0</v>
      </c>
      <c r="Z104" s="105" t="s">
        <v>408</v>
      </c>
      <c r="AA104" s="105" t="s">
        <v>408</v>
      </c>
      <c r="AB104" s="105" t="s">
        <v>408</v>
      </c>
      <c r="AC104" s="105" t="s">
        <v>408</v>
      </c>
      <c r="AD104" s="105" t="s">
        <v>408</v>
      </c>
      <c r="AE104" s="105" t="s">
        <v>408</v>
      </c>
      <c r="AF104" s="105" t="s">
        <v>408</v>
      </c>
      <c r="AG104" s="105" t="s">
        <v>408</v>
      </c>
    </row>
    <row r="105" spans="1:33" ht="26.25" x14ac:dyDescent="0.25">
      <c r="A105" s="48" t="s">
        <v>196</v>
      </c>
      <c r="B105" s="49" t="s">
        <v>252</v>
      </c>
      <c r="C105" s="15" t="s">
        <v>253</v>
      </c>
      <c r="D105" s="105" t="s">
        <v>408</v>
      </c>
      <c r="E105" s="105" t="s">
        <v>408</v>
      </c>
      <c r="F105" s="105" t="s">
        <v>408</v>
      </c>
      <c r="G105" s="105" t="s">
        <v>408</v>
      </c>
      <c r="H105" s="87">
        <v>0</v>
      </c>
      <c r="I105" s="87">
        <v>0</v>
      </c>
      <c r="J105" s="87">
        <v>0</v>
      </c>
      <c r="K105" s="87">
        <v>0</v>
      </c>
      <c r="L105" s="105" t="s">
        <v>408</v>
      </c>
      <c r="M105" s="105" t="s">
        <v>408</v>
      </c>
      <c r="N105" s="105" t="s">
        <v>408</v>
      </c>
      <c r="O105" s="105" t="s">
        <v>408</v>
      </c>
      <c r="P105" s="105" t="s">
        <v>408</v>
      </c>
      <c r="Q105" s="105" t="s">
        <v>408</v>
      </c>
      <c r="R105" s="105" t="s">
        <v>408</v>
      </c>
      <c r="S105" s="105" t="s">
        <v>408</v>
      </c>
      <c r="T105" s="105" t="s">
        <v>408</v>
      </c>
      <c r="U105" s="105" t="s">
        <v>408</v>
      </c>
      <c r="V105" s="105" t="s">
        <v>408</v>
      </c>
      <c r="W105" s="105" t="s">
        <v>408</v>
      </c>
      <c r="X105" s="87">
        <v>0</v>
      </c>
      <c r="Y105" s="87">
        <v>0</v>
      </c>
      <c r="Z105" s="105" t="s">
        <v>408</v>
      </c>
      <c r="AA105" s="105" t="s">
        <v>408</v>
      </c>
      <c r="AB105" s="105" t="s">
        <v>408</v>
      </c>
      <c r="AC105" s="105" t="s">
        <v>408</v>
      </c>
      <c r="AD105" s="105" t="s">
        <v>408</v>
      </c>
      <c r="AE105" s="105" t="s">
        <v>408</v>
      </c>
      <c r="AF105" s="105" t="s">
        <v>408</v>
      </c>
      <c r="AG105" s="105" t="s">
        <v>408</v>
      </c>
    </row>
    <row r="106" spans="1:33" ht="26.25" x14ac:dyDescent="0.25">
      <c r="A106" s="48" t="s">
        <v>196</v>
      </c>
      <c r="B106" s="49" t="s">
        <v>254</v>
      </c>
      <c r="C106" s="15" t="s">
        <v>255</v>
      </c>
      <c r="D106" s="105" t="s">
        <v>408</v>
      </c>
      <c r="E106" s="105" t="s">
        <v>408</v>
      </c>
      <c r="F106" s="105" t="s">
        <v>408</v>
      </c>
      <c r="G106" s="105" t="s">
        <v>408</v>
      </c>
      <c r="H106" s="87">
        <v>0</v>
      </c>
      <c r="I106" s="87">
        <v>0</v>
      </c>
      <c r="J106" s="87">
        <v>0</v>
      </c>
      <c r="K106" s="87">
        <v>0</v>
      </c>
      <c r="L106" s="105" t="s">
        <v>408</v>
      </c>
      <c r="M106" s="105" t="s">
        <v>408</v>
      </c>
      <c r="N106" s="105" t="s">
        <v>408</v>
      </c>
      <c r="O106" s="105" t="s">
        <v>408</v>
      </c>
      <c r="P106" s="105" t="s">
        <v>408</v>
      </c>
      <c r="Q106" s="105" t="s">
        <v>408</v>
      </c>
      <c r="R106" s="105" t="s">
        <v>408</v>
      </c>
      <c r="S106" s="105" t="s">
        <v>408</v>
      </c>
      <c r="T106" s="105" t="s">
        <v>408</v>
      </c>
      <c r="U106" s="105" t="s">
        <v>408</v>
      </c>
      <c r="V106" s="105" t="s">
        <v>408</v>
      </c>
      <c r="W106" s="105" t="s">
        <v>408</v>
      </c>
      <c r="X106" s="87">
        <v>0</v>
      </c>
      <c r="Y106" s="87">
        <v>0</v>
      </c>
      <c r="Z106" s="105" t="s">
        <v>408</v>
      </c>
      <c r="AA106" s="105" t="s">
        <v>408</v>
      </c>
      <c r="AB106" s="105" t="s">
        <v>408</v>
      </c>
      <c r="AC106" s="105" t="s">
        <v>408</v>
      </c>
      <c r="AD106" s="105" t="s">
        <v>408</v>
      </c>
      <c r="AE106" s="105" t="s">
        <v>408</v>
      </c>
      <c r="AF106" s="105" t="s">
        <v>408</v>
      </c>
      <c r="AG106" s="105" t="s">
        <v>408</v>
      </c>
    </row>
    <row r="107" spans="1:33" ht="26.25" x14ac:dyDescent="0.25">
      <c r="A107" s="43" t="s">
        <v>196</v>
      </c>
      <c r="B107" s="49" t="s">
        <v>256</v>
      </c>
      <c r="C107" s="15" t="s">
        <v>257</v>
      </c>
      <c r="D107" s="105" t="s">
        <v>408</v>
      </c>
      <c r="E107" s="105" t="s">
        <v>408</v>
      </c>
      <c r="F107" s="105" t="s">
        <v>408</v>
      </c>
      <c r="G107" s="105" t="s">
        <v>408</v>
      </c>
      <c r="H107" s="87">
        <v>0</v>
      </c>
      <c r="I107" s="87">
        <v>0</v>
      </c>
      <c r="J107" s="87">
        <v>0</v>
      </c>
      <c r="K107" s="87">
        <v>0</v>
      </c>
      <c r="L107" s="105" t="s">
        <v>408</v>
      </c>
      <c r="M107" s="105" t="s">
        <v>408</v>
      </c>
      <c r="N107" s="105" t="s">
        <v>408</v>
      </c>
      <c r="O107" s="105" t="s">
        <v>408</v>
      </c>
      <c r="P107" s="105" t="s">
        <v>408</v>
      </c>
      <c r="Q107" s="105" t="s">
        <v>408</v>
      </c>
      <c r="R107" s="105" t="s">
        <v>408</v>
      </c>
      <c r="S107" s="105" t="s">
        <v>408</v>
      </c>
      <c r="T107" s="105" t="s">
        <v>408</v>
      </c>
      <c r="U107" s="105" t="s">
        <v>408</v>
      </c>
      <c r="V107" s="105" t="s">
        <v>408</v>
      </c>
      <c r="W107" s="105" t="s">
        <v>408</v>
      </c>
      <c r="X107" s="87">
        <v>0</v>
      </c>
      <c r="Y107" s="87">
        <v>0</v>
      </c>
      <c r="Z107" s="105" t="s">
        <v>408</v>
      </c>
      <c r="AA107" s="105" t="s">
        <v>408</v>
      </c>
      <c r="AB107" s="105" t="s">
        <v>408</v>
      </c>
      <c r="AC107" s="105" t="s">
        <v>408</v>
      </c>
      <c r="AD107" s="105" t="s">
        <v>408</v>
      </c>
      <c r="AE107" s="105" t="s">
        <v>408</v>
      </c>
      <c r="AF107" s="105" t="s">
        <v>408</v>
      </c>
      <c r="AG107" s="105" t="s">
        <v>408</v>
      </c>
    </row>
    <row r="108" spans="1:33" ht="26.25" x14ac:dyDescent="0.25">
      <c r="A108" s="48" t="s">
        <v>196</v>
      </c>
      <c r="B108" s="49" t="s">
        <v>258</v>
      </c>
      <c r="C108" s="15" t="s">
        <v>259</v>
      </c>
      <c r="D108" s="105" t="s">
        <v>408</v>
      </c>
      <c r="E108" s="105" t="s">
        <v>408</v>
      </c>
      <c r="F108" s="105" t="s">
        <v>408</v>
      </c>
      <c r="G108" s="105" t="s">
        <v>408</v>
      </c>
      <c r="H108" s="87">
        <v>0</v>
      </c>
      <c r="I108" s="87">
        <v>0</v>
      </c>
      <c r="J108" s="87">
        <v>0</v>
      </c>
      <c r="K108" s="87">
        <v>0</v>
      </c>
      <c r="L108" s="105" t="s">
        <v>408</v>
      </c>
      <c r="M108" s="105" t="s">
        <v>408</v>
      </c>
      <c r="N108" s="105" t="s">
        <v>408</v>
      </c>
      <c r="O108" s="105" t="s">
        <v>408</v>
      </c>
      <c r="P108" s="105" t="s">
        <v>408</v>
      </c>
      <c r="Q108" s="105" t="s">
        <v>408</v>
      </c>
      <c r="R108" s="105" t="s">
        <v>408</v>
      </c>
      <c r="S108" s="105" t="s">
        <v>408</v>
      </c>
      <c r="T108" s="105" t="s">
        <v>408</v>
      </c>
      <c r="U108" s="105" t="s">
        <v>408</v>
      </c>
      <c r="V108" s="105" t="s">
        <v>408</v>
      </c>
      <c r="W108" s="105" t="s">
        <v>408</v>
      </c>
      <c r="X108" s="87">
        <v>0</v>
      </c>
      <c r="Y108" s="87">
        <v>0</v>
      </c>
      <c r="Z108" s="105" t="s">
        <v>408</v>
      </c>
      <c r="AA108" s="105" t="s">
        <v>408</v>
      </c>
      <c r="AB108" s="105" t="s">
        <v>408</v>
      </c>
      <c r="AC108" s="105" t="s">
        <v>408</v>
      </c>
      <c r="AD108" s="105" t="s">
        <v>408</v>
      </c>
      <c r="AE108" s="105" t="s">
        <v>408</v>
      </c>
      <c r="AF108" s="105" t="s">
        <v>408</v>
      </c>
      <c r="AG108" s="105" t="s">
        <v>408</v>
      </c>
    </row>
    <row r="109" spans="1:33" ht="26.25" x14ac:dyDescent="0.25">
      <c r="A109" s="48" t="s">
        <v>196</v>
      </c>
      <c r="B109" s="49" t="s">
        <v>260</v>
      </c>
      <c r="C109" s="15" t="s">
        <v>261</v>
      </c>
      <c r="D109" s="105" t="s">
        <v>408</v>
      </c>
      <c r="E109" s="105" t="s">
        <v>408</v>
      </c>
      <c r="F109" s="105" t="s">
        <v>408</v>
      </c>
      <c r="G109" s="105" t="s">
        <v>408</v>
      </c>
      <c r="H109" s="87">
        <v>0</v>
      </c>
      <c r="I109" s="87">
        <v>0</v>
      </c>
      <c r="J109" s="87">
        <v>0</v>
      </c>
      <c r="K109" s="87">
        <v>0</v>
      </c>
      <c r="L109" s="105" t="s">
        <v>408</v>
      </c>
      <c r="M109" s="105" t="s">
        <v>408</v>
      </c>
      <c r="N109" s="105" t="s">
        <v>408</v>
      </c>
      <c r="O109" s="105" t="s">
        <v>408</v>
      </c>
      <c r="P109" s="105" t="s">
        <v>408</v>
      </c>
      <c r="Q109" s="105" t="s">
        <v>408</v>
      </c>
      <c r="R109" s="105" t="s">
        <v>408</v>
      </c>
      <c r="S109" s="105" t="s">
        <v>408</v>
      </c>
      <c r="T109" s="105" t="s">
        <v>408</v>
      </c>
      <c r="U109" s="105" t="s">
        <v>408</v>
      </c>
      <c r="V109" s="105" t="s">
        <v>408</v>
      </c>
      <c r="W109" s="105" t="s">
        <v>408</v>
      </c>
      <c r="X109" s="87">
        <v>0</v>
      </c>
      <c r="Y109" s="87">
        <v>0</v>
      </c>
      <c r="Z109" s="105" t="s">
        <v>408</v>
      </c>
      <c r="AA109" s="105" t="s">
        <v>408</v>
      </c>
      <c r="AB109" s="105" t="s">
        <v>408</v>
      </c>
      <c r="AC109" s="105" t="s">
        <v>408</v>
      </c>
      <c r="AD109" s="105" t="s">
        <v>408</v>
      </c>
      <c r="AE109" s="105" t="s">
        <v>408</v>
      </c>
      <c r="AF109" s="105" t="s">
        <v>408</v>
      </c>
      <c r="AG109" s="105" t="s">
        <v>408</v>
      </c>
    </row>
    <row r="110" spans="1:33" ht="26.25" x14ac:dyDescent="0.25">
      <c r="A110" s="43" t="s">
        <v>196</v>
      </c>
      <c r="B110" s="49" t="s">
        <v>262</v>
      </c>
      <c r="C110" s="15" t="s">
        <v>263</v>
      </c>
      <c r="D110" s="105" t="s">
        <v>408</v>
      </c>
      <c r="E110" s="105" t="s">
        <v>408</v>
      </c>
      <c r="F110" s="105" t="s">
        <v>408</v>
      </c>
      <c r="G110" s="105" t="s">
        <v>408</v>
      </c>
      <c r="H110" s="87">
        <v>0</v>
      </c>
      <c r="I110" s="87">
        <v>0</v>
      </c>
      <c r="J110" s="87">
        <v>0</v>
      </c>
      <c r="K110" s="87">
        <v>0</v>
      </c>
      <c r="L110" s="105" t="s">
        <v>408</v>
      </c>
      <c r="M110" s="105" t="s">
        <v>408</v>
      </c>
      <c r="N110" s="105" t="s">
        <v>408</v>
      </c>
      <c r="O110" s="105" t="s">
        <v>408</v>
      </c>
      <c r="P110" s="105" t="s">
        <v>408</v>
      </c>
      <c r="Q110" s="105" t="s">
        <v>408</v>
      </c>
      <c r="R110" s="105" t="s">
        <v>408</v>
      </c>
      <c r="S110" s="105" t="s">
        <v>408</v>
      </c>
      <c r="T110" s="105" t="s">
        <v>408</v>
      </c>
      <c r="U110" s="105" t="s">
        <v>408</v>
      </c>
      <c r="V110" s="105" t="s">
        <v>408</v>
      </c>
      <c r="W110" s="105" t="s">
        <v>408</v>
      </c>
      <c r="X110" s="87">
        <v>0</v>
      </c>
      <c r="Y110" s="87">
        <v>0</v>
      </c>
      <c r="Z110" s="105" t="s">
        <v>408</v>
      </c>
      <c r="AA110" s="105" t="s">
        <v>408</v>
      </c>
      <c r="AB110" s="105" t="s">
        <v>408</v>
      </c>
      <c r="AC110" s="105" t="s">
        <v>408</v>
      </c>
      <c r="AD110" s="105" t="s">
        <v>408</v>
      </c>
      <c r="AE110" s="105" t="s">
        <v>408</v>
      </c>
      <c r="AF110" s="105" t="s">
        <v>408</v>
      </c>
      <c r="AG110" s="105" t="s">
        <v>408</v>
      </c>
    </row>
    <row r="111" spans="1:33" ht="26.25" x14ac:dyDescent="0.25">
      <c r="A111" s="48" t="s">
        <v>196</v>
      </c>
      <c r="B111" s="49" t="s">
        <v>264</v>
      </c>
      <c r="C111" s="15" t="s">
        <v>265</v>
      </c>
      <c r="D111" s="105" t="s">
        <v>408</v>
      </c>
      <c r="E111" s="105" t="s">
        <v>408</v>
      </c>
      <c r="F111" s="105" t="s">
        <v>408</v>
      </c>
      <c r="G111" s="105" t="s">
        <v>408</v>
      </c>
      <c r="H111" s="87">
        <v>0</v>
      </c>
      <c r="I111" s="87">
        <v>0</v>
      </c>
      <c r="J111" s="87">
        <v>0</v>
      </c>
      <c r="K111" s="87">
        <v>0</v>
      </c>
      <c r="L111" s="105" t="s">
        <v>408</v>
      </c>
      <c r="M111" s="105" t="s">
        <v>408</v>
      </c>
      <c r="N111" s="105" t="s">
        <v>408</v>
      </c>
      <c r="O111" s="105" t="s">
        <v>408</v>
      </c>
      <c r="P111" s="105" t="s">
        <v>408</v>
      </c>
      <c r="Q111" s="105" t="s">
        <v>408</v>
      </c>
      <c r="R111" s="105" t="s">
        <v>408</v>
      </c>
      <c r="S111" s="105" t="s">
        <v>408</v>
      </c>
      <c r="T111" s="105" t="s">
        <v>408</v>
      </c>
      <c r="U111" s="105" t="s">
        <v>408</v>
      </c>
      <c r="V111" s="105" t="s">
        <v>408</v>
      </c>
      <c r="W111" s="105" t="s">
        <v>408</v>
      </c>
      <c r="X111" s="87">
        <v>0</v>
      </c>
      <c r="Y111" s="87">
        <v>0</v>
      </c>
      <c r="Z111" s="105" t="s">
        <v>408</v>
      </c>
      <c r="AA111" s="105" t="s">
        <v>408</v>
      </c>
      <c r="AB111" s="105" t="s">
        <v>408</v>
      </c>
      <c r="AC111" s="105" t="s">
        <v>408</v>
      </c>
      <c r="AD111" s="105" t="s">
        <v>408</v>
      </c>
      <c r="AE111" s="105" t="s">
        <v>408</v>
      </c>
      <c r="AF111" s="105" t="s">
        <v>408</v>
      </c>
      <c r="AG111" s="105" t="s">
        <v>408</v>
      </c>
    </row>
    <row r="112" spans="1:33" ht="39" x14ac:dyDescent="0.25">
      <c r="A112" s="48" t="s">
        <v>196</v>
      </c>
      <c r="B112" s="49" t="s">
        <v>266</v>
      </c>
      <c r="C112" s="15" t="s">
        <v>267</v>
      </c>
      <c r="D112" s="105" t="s">
        <v>408</v>
      </c>
      <c r="E112" s="105" t="s">
        <v>408</v>
      </c>
      <c r="F112" s="105" t="s">
        <v>408</v>
      </c>
      <c r="G112" s="105" t="s">
        <v>408</v>
      </c>
      <c r="H112" s="87">
        <v>0</v>
      </c>
      <c r="I112" s="87">
        <v>0</v>
      </c>
      <c r="J112" s="87">
        <v>0</v>
      </c>
      <c r="K112" s="87">
        <v>0</v>
      </c>
      <c r="L112" s="105" t="s">
        <v>408</v>
      </c>
      <c r="M112" s="105" t="s">
        <v>408</v>
      </c>
      <c r="N112" s="105" t="s">
        <v>408</v>
      </c>
      <c r="O112" s="105" t="s">
        <v>408</v>
      </c>
      <c r="P112" s="105" t="s">
        <v>408</v>
      </c>
      <c r="Q112" s="105" t="s">
        <v>408</v>
      </c>
      <c r="R112" s="105" t="s">
        <v>408</v>
      </c>
      <c r="S112" s="105" t="s">
        <v>408</v>
      </c>
      <c r="T112" s="105" t="s">
        <v>408</v>
      </c>
      <c r="U112" s="105" t="s">
        <v>408</v>
      </c>
      <c r="V112" s="105" t="s">
        <v>408</v>
      </c>
      <c r="W112" s="105" t="s">
        <v>408</v>
      </c>
      <c r="X112" s="87">
        <v>0</v>
      </c>
      <c r="Y112" s="87">
        <v>0</v>
      </c>
      <c r="Z112" s="105" t="s">
        <v>408</v>
      </c>
      <c r="AA112" s="105" t="s">
        <v>408</v>
      </c>
      <c r="AB112" s="105" t="s">
        <v>408</v>
      </c>
      <c r="AC112" s="105" t="s">
        <v>408</v>
      </c>
      <c r="AD112" s="105" t="s">
        <v>408</v>
      </c>
      <c r="AE112" s="105" t="s">
        <v>408</v>
      </c>
      <c r="AF112" s="105" t="s">
        <v>408</v>
      </c>
      <c r="AG112" s="105" t="s">
        <v>408</v>
      </c>
    </row>
    <row r="113" spans="1:33" ht="39" x14ac:dyDescent="0.25">
      <c r="A113" s="43" t="s">
        <v>196</v>
      </c>
      <c r="B113" s="49" t="s">
        <v>268</v>
      </c>
      <c r="C113" s="15" t="s">
        <v>269</v>
      </c>
      <c r="D113" s="105" t="s">
        <v>408</v>
      </c>
      <c r="E113" s="105" t="s">
        <v>408</v>
      </c>
      <c r="F113" s="105" t="s">
        <v>408</v>
      </c>
      <c r="G113" s="105" t="s">
        <v>408</v>
      </c>
      <c r="H113" s="87">
        <v>0</v>
      </c>
      <c r="I113" s="87">
        <v>0</v>
      </c>
      <c r="J113" s="87">
        <v>0</v>
      </c>
      <c r="K113" s="87">
        <v>0</v>
      </c>
      <c r="L113" s="105" t="s">
        <v>408</v>
      </c>
      <c r="M113" s="105" t="s">
        <v>408</v>
      </c>
      <c r="N113" s="105" t="s">
        <v>408</v>
      </c>
      <c r="O113" s="105" t="s">
        <v>408</v>
      </c>
      <c r="P113" s="105" t="s">
        <v>408</v>
      </c>
      <c r="Q113" s="105" t="s">
        <v>408</v>
      </c>
      <c r="R113" s="105" t="s">
        <v>408</v>
      </c>
      <c r="S113" s="105" t="s">
        <v>408</v>
      </c>
      <c r="T113" s="105" t="s">
        <v>408</v>
      </c>
      <c r="U113" s="105" t="s">
        <v>408</v>
      </c>
      <c r="V113" s="105" t="s">
        <v>408</v>
      </c>
      <c r="W113" s="105" t="s">
        <v>408</v>
      </c>
      <c r="X113" s="87">
        <v>0</v>
      </c>
      <c r="Y113" s="87">
        <v>0</v>
      </c>
      <c r="Z113" s="105" t="s">
        <v>408</v>
      </c>
      <c r="AA113" s="105" t="s">
        <v>408</v>
      </c>
      <c r="AB113" s="105" t="s">
        <v>408</v>
      </c>
      <c r="AC113" s="105" t="s">
        <v>408</v>
      </c>
      <c r="AD113" s="105" t="s">
        <v>408</v>
      </c>
      <c r="AE113" s="105" t="s">
        <v>408</v>
      </c>
      <c r="AF113" s="105" t="s">
        <v>408</v>
      </c>
      <c r="AG113" s="105" t="s">
        <v>408</v>
      </c>
    </row>
    <row r="114" spans="1:33" ht="26.25" x14ac:dyDescent="0.25">
      <c r="A114" s="48" t="s">
        <v>196</v>
      </c>
      <c r="B114" s="49" t="s">
        <v>270</v>
      </c>
      <c r="C114" s="15" t="s">
        <v>271</v>
      </c>
      <c r="D114" s="105" t="s">
        <v>408</v>
      </c>
      <c r="E114" s="105" t="s">
        <v>408</v>
      </c>
      <c r="F114" s="105" t="s">
        <v>408</v>
      </c>
      <c r="G114" s="105" t="s">
        <v>408</v>
      </c>
      <c r="H114" s="87">
        <v>0</v>
      </c>
      <c r="I114" s="87">
        <v>0</v>
      </c>
      <c r="J114" s="87">
        <v>0</v>
      </c>
      <c r="K114" s="87">
        <v>0</v>
      </c>
      <c r="L114" s="105" t="s">
        <v>408</v>
      </c>
      <c r="M114" s="105" t="s">
        <v>408</v>
      </c>
      <c r="N114" s="105" t="s">
        <v>408</v>
      </c>
      <c r="O114" s="105" t="s">
        <v>408</v>
      </c>
      <c r="P114" s="105" t="s">
        <v>408</v>
      </c>
      <c r="Q114" s="105" t="s">
        <v>408</v>
      </c>
      <c r="R114" s="105" t="s">
        <v>408</v>
      </c>
      <c r="S114" s="105" t="s">
        <v>408</v>
      </c>
      <c r="T114" s="105" t="s">
        <v>408</v>
      </c>
      <c r="U114" s="105" t="s">
        <v>408</v>
      </c>
      <c r="V114" s="105" t="s">
        <v>408</v>
      </c>
      <c r="W114" s="105" t="s">
        <v>408</v>
      </c>
      <c r="X114" s="87">
        <v>0</v>
      </c>
      <c r="Y114" s="87">
        <v>0</v>
      </c>
      <c r="Z114" s="105" t="s">
        <v>408</v>
      </c>
      <c r="AA114" s="105" t="s">
        <v>408</v>
      </c>
      <c r="AB114" s="105" t="s">
        <v>408</v>
      </c>
      <c r="AC114" s="105" t="s">
        <v>408</v>
      </c>
      <c r="AD114" s="105" t="s">
        <v>408</v>
      </c>
      <c r="AE114" s="105" t="s">
        <v>408</v>
      </c>
      <c r="AF114" s="105" t="s">
        <v>408</v>
      </c>
      <c r="AG114" s="105" t="s">
        <v>408</v>
      </c>
    </row>
    <row r="115" spans="1:33" ht="26.25" x14ac:dyDescent="0.25">
      <c r="A115" s="48" t="s">
        <v>196</v>
      </c>
      <c r="B115" s="49" t="s">
        <v>272</v>
      </c>
      <c r="C115" s="15" t="s">
        <v>273</v>
      </c>
      <c r="D115" s="105" t="s">
        <v>408</v>
      </c>
      <c r="E115" s="105" t="s">
        <v>408</v>
      </c>
      <c r="F115" s="105" t="s">
        <v>408</v>
      </c>
      <c r="G115" s="105" t="s">
        <v>408</v>
      </c>
      <c r="H115" s="87">
        <v>0</v>
      </c>
      <c r="I115" s="87">
        <v>0</v>
      </c>
      <c r="J115" s="87">
        <v>0</v>
      </c>
      <c r="K115" s="87">
        <v>0</v>
      </c>
      <c r="L115" s="105" t="s">
        <v>408</v>
      </c>
      <c r="M115" s="105" t="s">
        <v>408</v>
      </c>
      <c r="N115" s="105" t="s">
        <v>408</v>
      </c>
      <c r="O115" s="105" t="s">
        <v>408</v>
      </c>
      <c r="P115" s="105" t="s">
        <v>408</v>
      </c>
      <c r="Q115" s="105" t="s">
        <v>408</v>
      </c>
      <c r="R115" s="105" t="s">
        <v>408</v>
      </c>
      <c r="S115" s="105" t="s">
        <v>408</v>
      </c>
      <c r="T115" s="105" t="s">
        <v>408</v>
      </c>
      <c r="U115" s="105" t="s">
        <v>408</v>
      </c>
      <c r="V115" s="105" t="s">
        <v>408</v>
      </c>
      <c r="W115" s="105" t="s">
        <v>408</v>
      </c>
      <c r="X115" s="87">
        <v>0</v>
      </c>
      <c r="Y115" s="87">
        <v>0</v>
      </c>
      <c r="Z115" s="105" t="s">
        <v>408</v>
      </c>
      <c r="AA115" s="105" t="s">
        <v>408</v>
      </c>
      <c r="AB115" s="105" t="s">
        <v>408</v>
      </c>
      <c r="AC115" s="105" t="s">
        <v>408</v>
      </c>
      <c r="AD115" s="105" t="s">
        <v>408</v>
      </c>
      <c r="AE115" s="105" t="s">
        <v>408</v>
      </c>
      <c r="AF115" s="105" t="s">
        <v>408</v>
      </c>
      <c r="AG115" s="105" t="s">
        <v>408</v>
      </c>
    </row>
    <row r="116" spans="1:33" ht="26.25" x14ac:dyDescent="0.25">
      <c r="A116" s="43" t="s">
        <v>196</v>
      </c>
      <c r="B116" s="49" t="s">
        <v>274</v>
      </c>
      <c r="C116" s="15" t="s">
        <v>275</v>
      </c>
      <c r="D116" s="105" t="s">
        <v>408</v>
      </c>
      <c r="E116" s="105" t="s">
        <v>408</v>
      </c>
      <c r="F116" s="105" t="s">
        <v>408</v>
      </c>
      <c r="G116" s="105" t="s">
        <v>408</v>
      </c>
      <c r="H116" s="87">
        <v>0</v>
      </c>
      <c r="I116" s="87">
        <v>0</v>
      </c>
      <c r="J116" s="87">
        <v>0</v>
      </c>
      <c r="K116" s="87">
        <v>0</v>
      </c>
      <c r="L116" s="105" t="s">
        <v>408</v>
      </c>
      <c r="M116" s="105" t="s">
        <v>408</v>
      </c>
      <c r="N116" s="105" t="s">
        <v>408</v>
      </c>
      <c r="O116" s="105" t="s">
        <v>408</v>
      </c>
      <c r="P116" s="105" t="s">
        <v>408</v>
      </c>
      <c r="Q116" s="105" t="s">
        <v>408</v>
      </c>
      <c r="R116" s="105" t="s">
        <v>408</v>
      </c>
      <c r="S116" s="105" t="s">
        <v>408</v>
      </c>
      <c r="T116" s="105" t="s">
        <v>408</v>
      </c>
      <c r="U116" s="105" t="s">
        <v>408</v>
      </c>
      <c r="V116" s="105" t="s">
        <v>408</v>
      </c>
      <c r="W116" s="105" t="s">
        <v>408</v>
      </c>
      <c r="X116" s="87">
        <v>0</v>
      </c>
      <c r="Y116" s="87">
        <v>0</v>
      </c>
      <c r="Z116" s="105" t="s">
        <v>408</v>
      </c>
      <c r="AA116" s="105" t="s">
        <v>408</v>
      </c>
      <c r="AB116" s="105" t="s">
        <v>408</v>
      </c>
      <c r="AC116" s="105" t="s">
        <v>408</v>
      </c>
      <c r="AD116" s="105" t="s">
        <v>408</v>
      </c>
      <c r="AE116" s="105" t="s">
        <v>408</v>
      </c>
      <c r="AF116" s="105" t="s">
        <v>408</v>
      </c>
      <c r="AG116" s="105" t="s">
        <v>408</v>
      </c>
    </row>
    <row r="117" spans="1:33" ht="26.25" x14ac:dyDescent="0.25">
      <c r="A117" s="48" t="s">
        <v>196</v>
      </c>
      <c r="B117" s="49" t="s">
        <v>276</v>
      </c>
      <c r="C117" s="15" t="s">
        <v>277</v>
      </c>
      <c r="D117" s="105" t="s">
        <v>408</v>
      </c>
      <c r="E117" s="105" t="s">
        <v>408</v>
      </c>
      <c r="F117" s="105" t="s">
        <v>408</v>
      </c>
      <c r="G117" s="105" t="s">
        <v>408</v>
      </c>
      <c r="H117" s="87">
        <v>0</v>
      </c>
      <c r="I117" s="87">
        <v>0</v>
      </c>
      <c r="J117" s="87">
        <v>0</v>
      </c>
      <c r="K117" s="87">
        <v>0</v>
      </c>
      <c r="L117" s="105" t="s">
        <v>408</v>
      </c>
      <c r="M117" s="105" t="s">
        <v>408</v>
      </c>
      <c r="N117" s="105" t="s">
        <v>408</v>
      </c>
      <c r="O117" s="105" t="s">
        <v>408</v>
      </c>
      <c r="P117" s="105" t="s">
        <v>408</v>
      </c>
      <c r="Q117" s="105" t="s">
        <v>408</v>
      </c>
      <c r="R117" s="105" t="s">
        <v>408</v>
      </c>
      <c r="S117" s="105" t="s">
        <v>408</v>
      </c>
      <c r="T117" s="105" t="s">
        <v>408</v>
      </c>
      <c r="U117" s="105" t="s">
        <v>408</v>
      </c>
      <c r="V117" s="105" t="s">
        <v>408</v>
      </c>
      <c r="W117" s="105" t="s">
        <v>408</v>
      </c>
      <c r="X117" s="87">
        <v>0</v>
      </c>
      <c r="Y117" s="87">
        <v>0</v>
      </c>
      <c r="Z117" s="105" t="s">
        <v>408</v>
      </c>
      <c r="AA117" s="105" t="s">
        <v>408</v>
      </c>
      <c r="AB117" s="105" t="s">
        <v>408</v>
      </c>
      <c r="AC117" s="105" t="s">
        <v>408</v>
      </c>
      <c r="AD117" s="105" t="s">
        <v>408</v>
      </c>
      <c r="AE117" s="105" t="s">
        <v>408</v>
      </c>
      <c r="AF117" s="105" t="s">
        <v>408</v>
      </c>
      <c r="AG117" s="105" t="s">
        <v>408</v>
      </c>
    </row>
    <row r="118" spans="1:33" ht="26.25" x14ac:dyDescent="0.25">
      <c r="A118" s="48" t="s">
        <v>196</v>
      </c>
      <c r="B118" s="49" t="s">
        <v>278</v>
      </c>
      <c r="C118" s="15" t="s">
        <v>279</v>
      </c>
      <c r="D118" s="105" t="s">
        <v>408</v>
      </c>
      <c r="E118" s="105" t="s">
        <v>408</v>
      </c>
      <c r="F118" s="105" t="s">
        <v>408</v>
      </c>
      <c r="G118" s="105" t="s">
        <v>408</v>
      </c>
      <c r="H118" s="87">
        <v>0</v>
      </c>
      <c r="I118" s="87">
        <v>0</v>
      </c>
      <c r="J118" s="87">
        <v>0</v>
      </c>
      <c r="K118" s="87">
        <v>0</v>
      </c>
      <c r="L118" s="105" t="s">
        <v>408</v>
      </c>
      <c r="M118" s="105" t="s">
        <v>408</v>
      </c>
      <c r="N118" s="105" t="s">
        <v>408</v>
      </c>
      <c r="O118" s="105" t="s">
        <v>408</v>
      </c>
      <c r="P118" s="105" t="s">
        <v>408</v>
      </c>
      <c r="Q118" s="105" t="s">
        <v>408</v>
      </c>
      <c r="R118" s="105" t="s">
        <v>408</v>
      </c>
      <c r="S118" s="105" t="s">
        <v>408</v>
      </c>
      <c r="T118" s="105" t="s">
        <v>408</v>
      </c>
      <c r="U118" s="105" t="s">
        <v>408</v>
      </c>
      <c r="V118" s="105" t="s">
        <v>408</v>
      </c>
      <c r="W118" s="105" t="s">
        <v>408</v>
      </c>
      <c r="X118" s="87">
        <v>0</v>
      </c>
      <c r="Y118" s="87">
        <v>0</v>
      </c>
      <c r="Z118" s="105" t="s">
        <v>408</v>
      </c>
      <c r="AA118" s="105" t="s">
        <v>408</v>
      </c>
      <c r="AB118" s="105" t="s">
        <v>408</v>
      </c>
      <c r="AC118" s="105" t="s">
        <v>408</v>
      </c>
      <c r="AD118" s="105" t="s">
        <v>408</v>
      </c>
      <c r="AE118" s="105" t="s">
        <v>408</v>
      </c>
      <c r="AF118" s="105" t="s">
        <v>408</v>
      </c>
      <c r="AG118" s="105" t="s">
        <v>408</v>
      </c>
    </row>
    <row r="119" spans="1:33" ht="39" x14ac:dyDescent="0.25">
      <c r="A119" s="43" t="s">
        <v>196</v>
      </c>
      <c r="B119" s="49" t="s">
        <v>280</v>
      </c>
      <c r="C119" s="15" t="s">
        <v>281</v>
      </c>
      <c r="D119" s="105" t="s">
        <v>408</v>
      </c>
      <c r="E119" s="105" t="s">
        <v>408</v>
      </c>
      <c r="F119" s="105" t="s">
        <v>408</v>
      </c>
      <c r="G119" s="105" t="s">
        <v>408</v>
      </c>
      <c r="H119" s="87">
        <v>0</v>
      </c>
      <c r="I119" s="87">
        <v>0</v>
      </c>
      <c r="J119" s="87">
        <v>0</v>
      </c>
      <c r="K119" s="87">
        <v>0</v>
      </c>
      <c r="L119" s="105" t="s">
        <v>408</v>
      </c>
      <c r="M119" s="105" t="s">
        <v>408</v>
      </c>
      <c r="N119" s="105" t="s">
        <v>408</v>
      </c>
      <c r="O119" s="105" t="s">
        <v>408</v>
      </c>
      <c r="P119" s="105" t="s">
        <v>408</v>
      </c>
      <c r="Q119" s="105" t="s">
        <v>408</v>
      </c>
      <c r="R119" s="105" t="s">
        <v>408</v>
      </c>
      <c r="S119" s="105" t="s">
        <v>408</v>
      </c>
      <c r="T119" s="105" t="s">
        <v>408</v>
      </c>
      <c r="U119" s="105" t="s">
        <v>408</v>
      </c>
      <c r="V119" s="105" t="s">
        <v>408</v>
      </c>
      <c r="W119" s="105" t="s">
        <v>408</v>
      </c>
      <c r="X119" s="87">
        <v>0</v>
      </c>
      <c r="Y119" s="87">
        <v>0</v>
      </c>
      <c r="Z119" s="105" t="s">
        <v>408</v>
      </c>
      <c r="AA119" s="105" t="s">
        <v>408</v>
      </c>
      <c r="AB119" s="105" t="s">
        <v>408</v>
      </c>
      <c r="AC119" s="105" t="s">
        <v>408</v>
      </c>
      <c r="AD119" s="105" t="s">
        <v>408</v>
      </c>
      <c r="AE119" s="105" t="s">
        <v>408</v>
      </c>
      <c r="AF119" s="105" t="s">
        <v>408</v>
      </c>
      <c r="AG119" s="105" t="s">
        <v>408</v>
      </c>
    </row>
    <row r="120" spans="1:33" ht="39" x14ac:dyDescent="0.25">
      <c r="A120" s="48" t="s">
        <v>196</v>
      </c>
      <c r="B120" s="49" t="s">
        <v>282</v>
      </c>
      <c r="C120" s="15" t="s">
        <v>283</v>
      </c>
      <c r="D120" s="105" t="s">
        <v>408</v>
      </c>
      <c r="E120" s="105" t="s">
        <v>408</v>
      </c>
      <c r="F120" s="105" t="s">
        <v>408</v>
      </c>
      <c r="G120" s="105" t="s">
        <v>408</v>
      </c>
      <c r="H120" s="87">
        <v>0</v>
      </c>
      <c r="I120" s="87">
        <v>0</v>
      </c>
      <c r="J120" s="87">
        <v>0</v>
      </c>
      <c r="K120" s="87">
        <v>0</v>
      </c>
      <c r="L120" s="105" t="s">
        <v>408</v>
      </c>
      <c r="M120" s="105" t="s">
        <v>408</v>
      </c>
      <c r="N120" s="105" t="s">
        <v>408</v>
      </c>
      <c r="O120" s="105" t="s">
        <v>408</v>
      </c>
      <c r="P120" s="105" t="s">
        <v>408</v>
      </c>
      <c r="Q120" s="105" t="s">
        <v>408</v>
      </c>
      <c r="R120" s="105" t="s">
        <v>408</v>
      </c>
      <c r="S120" s="105" t="s">
        <v>408</v>
      </c>
      <c r="T120" s="105" t="s">
        <v>408</v>
      </c>
      <c r="U120" s="105" t="s">
        <v>408</v>
      </c>
      <c r="V120" s="105" t="s">
        <v>408</v>
      </c>
      <c r="W120" s="105" t="s">
        <v>408</v>
      </c>
      <c r="X120" s="87">
        <v>0</v>
      </c>
      <c r="Y120" s="87">
        <v>0</v>
      </c>
      <c r="Z120" s="105" t="s">
        <v>408</v>
      </c>
      <c r="AA120" s="105" t="s">
        <v>408</v>
      </c>
      <c r="AB120" s="105" t="s">
        <v>408</v>
      </c>
      <c r="AC120" s="105" t="s">
        <v>408</v>
      </c>
      <c r="AD120" s="105" t="s">
        <v>408</v>
      </c>
      <c r="AE120" s="105" t="s">
        <v>408</v>
      </c>
      <c r="AF120" s="105" t="s">
        <v>408</v>
      </c>
      <c r="AG120" s="105" t="s">
        <v>408</v>
      </c>
    </row>
    <row r="121" spans="1:33" ht="39" x14ac:dyDescent="0.25">
      <c r="A121" s="48" t="s">
        <v>196</v>
      </c>
      <c r="B121" s="49" t="s">
        <v>284</v>
      </c>
      <c r="C121" s="15" t="s">
        <v>285</v>
      </c>
      <c r="D121" s="105" t="s">
        <v>408</v>
      </c>
      <c r="E121" s="105" t="s">
        <v>408</v>
      </c>
      <c r="F121" s="105" t="s">
        <v>408</v>
      </c>
      <c r="G121" s="105" t="s">
        <v>408</v>
      </c>
      <c r="H121" s="87">
        <v>0</v>
      </c>
      <c r="I121" s="87">
        <v>0</v>
      </c>
      <c r="J121" s="87">
        <v>0</v>
      </c>
      <c r="K121" s="87">
        <v>0</v>
      </c>
      <c r="L121" s="105" t="s">
        <v>408</v>
      </c>
      <c r="M121" s="105" t="s">
        <v>408</v>
      </c>
      <c r="N121" s="105" t="s">
        <v>408</v>
      </c>
      <c r="O121" s="105" t="s">
        <v>408</v>
      </c>
      <c r="P121" s="105" t="s">
        <v>408</v>
      </c>
      <c r="Q121" s="105" t="s">
        <v>408</v>
      </c>
      <c r="R121" s="105" t="s">
        <v>408</v>
      </c>
      <c r="S121" s="105" t="s">
        <v>408</v>
      </c>
      <c r="T121" s="105" t="s">
        <v>408</v>
      </c>
      <c r="U121" s="105" t="s">
        <v>408</v>
      </c>
      <c r="V121" s="105" t="s">
        <v>408</v>
      </c>
      <c r="W121" s="105" t="s">
        <v>408</v>
      </c>
      <c r="X121" s="87">
        <v>0</v>
      </c>
      <c r="Y121" s="87">
        <v>0</v>
      </c>
      <c r="Z121" s="105" t="s">
        <v>408</v>
      </c>
      <c r="AA121" s="105" t="s">
        <v>408</v>
      </c>
      <c r="AB121" s="105" t="s">
        <v>408</v>
      </c>
      <c r="AC121" s="105" t="s">
        <v>408</v>
      </c>
      <c r="AD121" s="105" t="s">
        <v>408</v>
      </c>
      <c r="AE121" s="105" t="s">
        <v>408</v>
      </c>
      <c r="AF121" s="105" t="s">
        <v>408</v>
      </c>
      <c r="AG121" s="105" t="s">
        <v>408</v>
      </c>
    </row>
    <row r="122" spans="1:33" ht="39" x14ac:dyDescent="0.25">
      <c r="A122" s="43" t="s">
        <v>196</v>
      </c>
      <c r="B122" s="49" t="s">
        <v>286</v>
      </c>
      <c r="C122" s="15" t="s">
        <v>287</v>
      </c>
      <c r="D122" s="105" t="s">
        <v>408</v>
      </c>
      <c r="E122" s="105" t="s">
        <v>408</v>
      </c>
      <c r="F122" s="105" t="s">
        <v>408</v>
      </c>
      <c r="G122" s="105" t="s">
        <v>408</v>
      </c>
      <c r="H122" s="87">
        <v>0</v>
      </c>
      <c r="I122" s="87">
        <v>0</v>
      </c>
      <c r="J122" s="87">
        <v>0</v>
      </c>
      <c r="K122" s="87">
        <v>0</v>
      </c>
      <c r="L122" s="105" t="s">
        <v>408</v>
      </c>
      <c r="M122" s="105" t="s">
        <v>408</v>
      </c>
      <c r="N122" s="105" t="s">
        <v>408</v>
      </c>
      <c r="O122" s="105" t="s">
        <v>408</v>
      </c>
      <c r="P122" s="105" t="s">
        <v>408</v>
      </c>
      <c r="Q122" s="105" t="s">
        <v>408</v>
      </c>
      <c r="R122" s="105" t="s">
        <v>408</v>
      </c>
      <c r="S122" s="105" t="s">
        <v>408</v>
      </c>
      <c r="T122" s="105" t="s">
        <v>408</v>
      </c>
      <c r="U122" s="105" t="s">
        <v>408</v>
      </c>
      <c r="V122" s="105" t="s">
        <v>408</v>
      </c>
      <c r="W122" s="105" t="s">
        <v>408</v>
      </c>
      <c r="X122" s="87">
        <v>0</v>
      </c>
      <c r="Y122" s="87">
        <v>0</v>
      </c>
      <c r="Z122" s="105" t="s">
        <v>408</v>
      </c>
      <c r="AA122" s="105" t="s">
        <v>408</v>
      </c>
      <c r="AB122" s="105" t="s">
        <v>408</v>
      </c>
      <c r="AC122" s="105" t="s">
        <v>408</v>
      </c>
      <c r="AD122" s="105" t="s">
        <v>408</v>
      </c>
      <c r="AE122" s="105" t="s">
        <v>408</v>
      </c>
      <c r="AF122" s="105" t="s">
        <v>408</v>
      </c>
      <c r="AG122" s="105" t="s">
        <v>408</v>
      </c>
    </row>
    <row r="123" spans="1:33" ht="39" x14ac:dyDescent="0.25">
      <c r="A123" s="48" t="s">
        <v>196</v>
      </c>
      <c r="B123" s="49" t="s">
        <v>288</v>
      </c>
      <c r="C123" s="15" t="s">
        <v>289</v>
      </c>
      <c r="D123" s="105" t="s">
        <v>408</v>
      </c>
      <c r="E123" s="105" t="s">
        <v>408</v>
      </c>
      <c r="F123" s="105" t="s">
        <v>408</v>
      </c>
      <c r="G123" s="105" t="s">
        <v>408</v>
      </c>
      <c r="H123" s="87">
        <v>0</v>
      </c>
      <c r="I123" s="87">
        <v>0</v>
      </c>
      <c r="J123" s="87">
        <v>0</v>
      </c>
      <c r="K123" s="87">
        <v>0</v>
      </c>
      <c r="L123" s="105" t="s">
        <v>408</v>
      </c>
      <c r="M123" s="105" t="s">
        <v>408</v>
      </c>
      <c r="N123" s="105" t="s">
        <v>408</v>
      </c>
      <c r="O123" s="105" t="s">
        <v>408</v>
      </c>
      <c r="P123" s="105" t="s">
        <v>408</v>
      </c>
      <c r="Q123" s="105" t="s">
        <v>408</v>
      </c>
      <c r="R123" s="105" t="s">
        <v>408</v>
      </c>
      <c r="S123" s="105" t="s">
        <v>408</v>
      </c>
      <c r="T123" s="105" t="s">
        <v>408</v>
      </c>
      <c r="U123" s="105" t="s">
        <v>408</v>
      </c>
      <c r="V123" s="105" t="s">
        <v>408</v>
      </c>
      <c r="W123" s="105" t="s">
        <v>408</v>
      </c>
      <c r="X123" s="87">
        <v>0</v>
      </c>
      <c r="Y123" s="87">
        <v>0</v>
      </c>
      <c r="Z123" s="105" t="s">
        <v>408</v>
      </c>
      <c r="AA123" s="105" t="s">
        <v>408</v>
      </c>
      <c r="AB123" s="105" t="s">
        <v>408</v>
      </c>
      <c r="AC123" s="105" t="s">
        <v>408</v>
      </c>
      <c r="AD123" s="105" t="s">
        <v>408</v>
      </c>
      <c r="AE123" s="105" t="s">
        <v>408</v>
      </c>
      <c r="AF123" s="105" t="s">
        <v>408</v>
      </c>
      <c r="AG123" s="105" t="s">
        <v>408</v>
      </c>
    </row>
    <row r="124" spans="1:33" ht="39" x14ac:dyDescent="0.25">
      <c r="A124" s="48" t="s">
        <v>196</v>
      </c>
      <c r="B124" s="49" t="s">
        <v>290</v>
      </c>
      <c r="C124" s="15" t="s">
        <v>291</v>
      </c>
      <c r="D124" s="105" t="s">
        <v>408</v>
      </c>
      <c r="E124" s="105" t="s">
        <v>408</v>
      </c>
      <c r="F124" s="105" t="s">
        <v>408</v>
      </c>
      <c r="G124" s="105" t="s">
        <v>408</v>
      </c>
      <c r="H124" s="87">
        <v>0</v>
      </c>
      <c r="I124" s="87">
        <v>0</v>
      </c>
      <c r="J124" s="87">
        <v>0</v>
      </c>
      <c r="K124" s="87">
        <v>0</v>
      </c>
      <c r="L124" s="105" t="s">
        <v>408</v>
      </c>
      <c r="M124" s="105" t="s">
        <v>408</v>
      </c>
      <c r="N124" s="105" t="s">
        <v>408</v>
      </c>
      <c r="O124" s="105" t="s">
        <v>408</v>
      </c>
      <c r="P124" s="105" t="s">
        <v>408</v>
      </c>
      <c r="Q124" s="105" t="s">
        <v>408</v>
      </c>
      <c r="R124" s="105" t="s">
        <v>408</v>
      </c>
      <c r="S124" s="105" t="s">
        <v>408</v>
      </c>
      <c r="T124" s="105" t="s">
        <v>408</v>
      </c>
      <c r="U124" s="105" t="s">
        <v>408</v>
      </c>
      <c r="V124" s="105" t="s">
        <v>408</v>
      </c>
      <c r="W124" s="105" t="s">
        <v>408</v>
      </c>
      <c r="X124" s="87">
        <v>0</v>
      </c>
      <c r="Y124" s="87">
        <v>0</v>
      </c>
      <c r="Z124" s="105" t="s">
        <v>408</v>
      </c>
      <c r="AA124" s="105" t="s">
        <v>408</v>
      </c>
      <c r="AB124" s="105" t="s">
        <v>408</v>
      </c>
      <c r="AC124" s="105" t="s">
        <v>408</v>
      </c>
      <c r="AD124" s="105" t="s">
        <v>408</v>
      </c>
      <c r="AE124" s="105" t="s">
        <v>408</v>
      </c>
      <c r="AF124" s="105" t="s">
        <v>408</v>
      </c>
      <c r="AG124" s="105" t="s">
        <v>408</v>
      </c>
    </row>
    <row r="125" spans="1:33" ht="39" x14ac:dyDescent="0.25">
      <c r="A125" s="43" t="s">
        <v>196</v>
      </c>
      <c r="B125" s="49" t="s">
        <v>292</v>
      </c>
      <c r="C125" s="15" t="s">
        <v>293</v>
      </c>
      <c r="D125" s="105" t="s">
        <v>408</v>
      </c>
      <c r="E125" s="105" t="s">
        <v>408</v>
      </c>
      <c r="F125" s="105" t="s">
        <v>408</v>
      </c>
      <c r="G125" s="105" t="s">
        <v>408</v>
      </c>
      <c r="H125" s="87">
        <v>0</v>
      </c>
      <c r="I125" s="87">
        <v>0</v>
      </c>
      <c r="J125" s="87">
        <v>0</v>
      </c>
      <c r="K125" s="87">
        <v>0</v>
      </c>
      <c r="L125" s="105" t="s">
        <v>408</v>
      </c>
      <c r="M125" s="105" t="s">
        <v>408</v>
      </c>
      <c r="N125" s="105" t="s">
        <v>408</v>
      </c>
      <c r="O125" s="105" t="s">
        <v>408</v>
      </c>
      <c r="P125" s="105" t="s">
        <v>408</v>
      </c>
      <c r="Q125" s="105" t="s">
        <v>408</v>
      </c>
      <c r="R125" s="105" t="s">
        <v>408</v>
      </c>
      <c r="S125" s="105" t="s">
        <v>408</v>
      </c>
      <c r="T125" s="105" t="s">
        <v>408</v>
      </c>
      <c r="U125" s="105" t="s">
        <v>408</v>
      </c>
      <c r="V125" s="105" t="s">
        <v>408</v>
      </c>
      <c r="W125" s="105" t="s">
        <v>408</v>
      </c>
      <c r="X125" s="87">
        <v>0</v>
      </c>
      <c r="Y125" s="87">
        <v>0</v>
      </c>
      <c r="Z125" s="105" t="s">
        <v>408</v>
      </c>
      <c r="AA125" s="105" t="s">
        <v>408</v>
      </c>
      <c r="AB125" s="105" t="s">
        <v>408</v>
      </c>
      <c r="AC125" s="105" t="s">
        <v>408</v>
      </c>
      <c r="AD125" s="105" t="s">
        <v>408</v>
      </c>
      <c r="AE125" s="105" t="s">
        <v>408</v>
      </c>
      <c r="AF125" s="105" t="s">
        <v>408</v>
      </c>
      <c r="AG125" s="105" t="s">
        <v>408</v>
      </c>
    </row>
    <row r="126" spans="1:33" ht="39" x14ac:dyDescent="0.25">
      <c r="A126" s="48" t="s">
        <v>196</v>
      </c>
      <c r="B126" s="49" t="s">
        <v>294</v>
      </c>
      <c r="C126" s="15" t="s">
        <v>295</v>
      </c>
      <c r="D126" s="105" t="s">
        <v>408</v>
      </c>
      <c r="E126" s="105" t="s">
        <v>408</v>
      </c>
      <c r="F126" s="105" t="s">
        <v>408</v>
      </c>
      <c r="G126" s="105" t="s">
        <v>408</v>
      </c>
      <c r="H126" s="87">
        <v>0</v>
      </c>
      <c r="I126" s="87">
        <v>0</v>
      </c>
      <c r="J126" s="87">
        <v>0</v>
      </c>
      <c r="K126" s="87">
        <v>0</v>
      </c>
      <c r="L126" s="105" t="s">
        <v>408</v>
      </c>
      <c r="M126" s="105" t="s">
        <v>408</v>
      </c>
      <c r="N126" s="105" t="s">
        <v>408</v>
      </c>
      <c r="O126" s="105" t="s">
        <v>408</v>
      </c>
      <c r="P126" s="105" t="s">
        <v>408</v>
      </c>
      <c r="Q126" s="105" t="s">
        <v>408</v>
      </c>
      <c r="R126" s="105" t="s">
        <v>408</v>
      </c>
      <c r="S126" s="105" t="s">
        <v>408</v>
      </c>
      <c r="T126" s="105" t="s">
        <v>408</v>
      </c>
      <c r="U126" s="105" t="s">
        <v>408</v>
      </c>
      <c r="V126" s="105" t="s">
        <v>408</v>
      </c>
      <c r="W126" s="105" t="s">
        <v>408</v>
      </c>
      <c r="X126" s="87">
        <v>0</v>
      </c>
      <c r="Y126" s="87">
        <v>0</v>
      </c>
      <c r="Z126" s="105" t="s">
        <v>408</v>
      </c>
      <c r="AA126" s="105" t="s">
        <v>408</v>
      </c>
      <c r="AB126" s="105" t="s">
        <v>408</v>
      </c>
      <c r="AC126" s="105" t="s">
        <v>408</v>
      </c>
      <c r="AD126" s="105" t="s">
        <v>408</v>
      </c>
      <c r="AE126" s="105" t="s">
        <v>408</v>
      </c>
      <c r="AF126" s="105" t="s">
        <v>408</v>
      </c>
      <c r="AG126" s="105" t="s">
        <v>408</v>
      </c>
    </row>
    <row r="127" spans="1:33" ht="39" x14ac:dyDescent="0.25">
      <c r="A127" s="48" t="s">
        <v>196</v>
      </c>
      <c r="B127" s="49" t="s">
        <v>296</v>
      </c>
      <c r="C127" s="15" t="s">
        <v>297</v>
      </c>
      <c r="D127" s="105" t="s">
        <v>408</v>
      </c>
      <c r="E127" s="105" t="s">
        <v>408</v>
      </c>
      <c r="F127" s="105" t="s">
        <v>408</v>
      </c>
      <c r="G127" s="105" t="s">
        <v>408</v>
      </c>
      <c r="H127" s="87">
        <v>0</v>
      </c>
      <c r="I127" s="87">
        <v>0</v>
      </c>
      <c r="J127" s="87">
        <v>0</v>
      </c>
      <c r="K127" s="87">
        <v>0</v>
      </c>
      <c r="L127" s="105" t="s">
        <v>408</v>
      </c>
      <c r="M127" s="105" t="s">
        <v>408</v>
      </c>
      <c r="N127" s="105" t="s">
        <v>408</v>
      </c>
      <c r="O127" s="105" t="s">
        <v>408</v>
      </c>
      <c r="P127" s="105" t="s">
        <v>408</v>
      </c>
      <c r="Q127" s="105" t="s">
        <v>408</v>
      </c>
      <c r="R127" s="105" t="s">
        <v>408</v>
      </c>
      <c r="S127" s="105" t="s">
        <v>408</v>
      </c>
      <c r="T127" s="105" t="s">
        <v>408</v>
      </c>
      <c r="U127" s="105" t="s">
        <v>408</v>
      </c>
      <c r="V127" s="105" t="s">
        <v>408</v>
      </c>
      <c r="W127" s="105" t="s">
        <v>408</v>
      </c>
      <c r="X127" s="87">
        <v>0</v>
      </c>
      <c r="Y127" s="87">
        <v>0</v>
      </c>
      <c r="Z127" s="105" t="s">
        <v>408</v>
      </c>
      <c r="AA127" s="105" t="s">
        <v>408</v>
      </c>
      <c r="AB127" s="105" t="s">
        <v>408</v>
      </c>
      <c r="AC127" s="105" t="s">
        <v>408</v>
      </c>
      <c r="AD127" s="105" t="s">
        <v>408</v>
      </c>
      <c r="AE127" s="105" t="s">
        <v>408</v>
      </c>
      <c r="AF127" s="105" t="s">
        <v>408</v>
      </c>
      <c r="AG127" s="105" t="s">
        <v>408</v>
      </c>
    </row>
    <row r="128" spans="1:33" ht="26.25" x14ac:dyDescent="0.25">
      <c r="A128" s="43" t="s">
        <v>196</v>
      </c>
      <c r="B128" s="49" t="s">
        <v>298</v>
      </c>
      <c r="C128" s="15" t="s">
        <v>299</v>
      </c>
      <c r="D128" s="105" t="s">
        <v>408</v>
      </c>
      <c r="E128" s="105" t="s">
        <v>408</v>
      </c>
      <c r="F128" s="105" t="s">
        <v>408</v>
      </c>
      <c r="G128" s="105" t="s">
        <v>408</v>
      </c>
      <c r="H128" s="87">
        <v>0</v>
      </c>
      <c r="I128" s="87">
        <v>0</v>
      </c>
      <c r="J128" s="87">
        <v>0</v>
      </c>
      <c r="K128" s="87">
        <v>0</v>
      </c>
      <c r="L128" s="105" t="s">
        <v>408</v>
      </c>
      <c r="M128" s="105" t="s">
        <v>408</v>
      </c>
      <c r="N128" s="105" t="s">
        <v>408</v>
      </c>
      <c r="O128" s="105" t="s">
        <v>408</v>
      </c>
      <c r="P128" s="105" t="s">
        <v>408</v>
      </c>
      <c r="Q128" s="105" t="s">
        <v>408</v>
      </c>
      <c r="R128" s="105" t="s">
        <v>408</v>
      </c>
      <c r="S128" s="105" t="s">
        <v>408</v>
      </c>
      <c r="T128" s="105" t="s">
        <v>408</v>
      </c>
      <c r="U128" s="105" t="s">
        <v>408</v>
      </c>
      <c r="V128" s="105" t="s">
        <v>408</v>
      </c>
      <c r="W128" s="105" t="s">
        <v>408</v>
      </c>
      <c r="X128" s="87">
        <v>0</v>
      </c>
      <c r="Y128" s="87">
        <v>0</v>
      </c>
      <c r="Z128" s="105" t="s">
        <v>408</v>
      </c>
      <c r="AA128" s="105" t="s">
        <v>408</v>
      </c>
      <c r="AB128" s="105" t="s">
        <v>408</v>
      </c>
      <c r="AC128" s="105" t="s">
        <v>408</v>
      </c>
      <c r="AD128" s="105" t="s">
        <v>408</v>
      </c>
      <c r="AE128" s="105" t="s">
        <v>408</v>
      </c>
      <c r="AF128" s="105" t="s">
        <v>408</v>
      </c>
      <c r="AG128" s="105" t="s">
        <v>408</v>
      </c>
    </row>
    <row r="129" spans="1:33" ht="26.25" x14ac:dyDescent="0.25">
      <c r="A129" s="48" t="s">
        <v>196</v>
      </c>
      <c r="B129" s="49" t="s">
        <v>300</v>
      </c>
      <c r="C129" s="15" t="s">
        <v>301</v>
      </c>
      <c r="D129" s="105" t="s">
        <v>408</v>
      </c>
      <c r="E129" s="105" t="s">
        <v>408</v>
      </c>
      <c r="F129" s="105" t="s">
        <v>408</v>
      </c>
      <c r="G129" s="105" t="s">
        <v>408</v>
      </c>
      <c r="H129" s="87">
        <v>0</v>
      </c>
      <c r="I129" s="87">
        <v>0</v>
      </c>
      <c r="J129" s="87">
        <v>0</v>
      </c>
      <c r="K129" s="87">
        <v>0</v>
      </c>
      <c r="L129" s="105" t="s">
        <v>408</v>
      </c>
      <c r="M129" s="105" t="s">
        <v>408</v>
      </c>
      <c r="N129" s="105" t="s">
        <v>408</v>
      </c>
      <c r="O129" s="105" t="s">
        <v>408</v>
      </c>
      <c r="P129" s="105" t="s">
        <v>408</v>
      </c>
      <c r="Q129" s="105" t="s">
        <v>408</v>
      </c>
      <c r="R129" s="105" t="s">
        <v>408</v>
      </c>
      <c r="S129" s="105" t="s">
        <v>408</v>
      </c>
      <c r="T129" s="105" t="s">
        <v>408</v>
      </c>
      <c r="U129" s="105" t="s">
        <v>408</v>
      </c>
      <c r="V129" s="105" t="s">
        <v>408</v>
      </c>
      <c r="W129" s="105" t="s">
        <v>408</v>
      </c>
      <c r="X129" s="87">
        <v>0</v>
      </c>
      <c r="Y129" s="87">
        <v>0</v>
      </c>
      <c r="Z129" s="105" t="s">
        <v>408</v>
      </c>
      <c r="AA129" s="105" t="s">
        <v>408</v>
      </c>
      <c r="AB129" s="105" t="s">
        <v>408</v>
      </c>
      <c r="AC129" s="105" t="s">
        <v>408</v>
      </c>
      <c r="AD129" s="105" t="s">
        <v>408</v>
      </c>
      <c r="AE129" s="105" t="s">
        <v>408</v>
      </c>
      <c r="AF129" s="105" t="s">
        <v>408</v>
      </c>
      <c r="AG129" s="105" t="s">
        <v>408</v>
      </c>
    </row>
    <row r="130" spans="1:33" ht="39" x14ac:dyDescent="0.25">
      <c r="A130" s="48" t="s">
        <v>196</v>
      </c>
      <c r="B130" s="49" t="s">
        <v>302</v>
      </c>
      <c r="C130" s="15" t="s">
        <v>303</v>
      </c>
      <c r="D130" s="105" t="s">
        <v>408</v>
      </c>
      <c r="E130" s="105" t="s">
        <v>408</v>
      </c>
      <c r="F130" s="105" t="s">
        <v>408</v>
      </c>
      <c r="G130" s="105" t="s">
        <v>408</v>
      </c>
      <c r="H130" s="87">
        <v>0</v>
      </c>
      <c r="I130" s="87">
        <v>0</v>
      </c>
      <c r="J130" s="87">
        <v>0</v>
      </c>
      <c r="K130" s="87">
        <v>0</v>
      </c>
      <c r="L130" s="105" t="s">
        <v>408</v>
      </c>
      <c r="M130" s="105" t="s">
        <v>408</v>
      </c>
      <c r="N130" s="105" t="s">
        <v>408</v>
      </c>
      <c r="O130" s="105" t="s">
        <v>408</v>
      </c>
      <c r="P130" s="105" t="s">
        <v>408</v>
      </c>
      <c r="Q130" s="105" t="s">
        <v>408</v>
      </c>
      <c r="R130" s="105" t="s">
        <v>408</v>
      </c>
      <c r="S130" s="105" t="s">
        <v>408</v>
      </c>
      <c r="T130" s="105" t="s">
        <v>408</v>
      </c>
      <c r="U130" s="105" t="s">
        <v>408</v>
      </c>
      <c r="V130" s="105" t="s">
        <v>408</v>
      </c>
      <c r="W130" s="105" t="s">
        <v>408</v>
      </c>
      <c r="X130" s="87">
        <v>0</v>
      </c>
      <c r="Y130" s="87">
        <v>0</v>
      </c>
      <c r="Z130" s="105" t="s">
        <v>408</v>
      </c>
      <c r="AA130" s="105" t="s">
        <v>408</v>
      </c>
      <c r="AB130" s="105" t="s">
        <v>408</v>
      </c>
      <c r="AC130" s="105" t="s">
        <v>408</v>
      </c>
      <c r="AD130" s="105" t="s">
        <v>408</v>
      </c>
      <c r="AE130" s="105" t="s">
        <v>408</v>
      </c>
      <c r="AF130" s="105" t="s">
        <v>408</v>
      </c>
      <c r="AG130" s="105" t="s">
        <v>408</v>
      </c>
    </row>
    <row r="131" spans="1:33" ht="39" x14ac:dyDescent="0.25">
      <c r="A131" s="43" t="s">
        <v>196</v>
      </c>
      <c r="B131" s="49" t="s">
        <v>304</v>
      </c>
      <c r="C131" s="15" t="s">
        <v>305</v>
      </c>
      <c r="D131" s="105" t="s">
        <v>408</v>
      </c>
      <c r="E131" s="105" t="s">
        <v>408</v>
      </c>
      <c r="F131" s="105" t="s">
        <v>408</v>
      </c>
      <c r="G131" s="105" t="s">
        <v>408</v>
      </c>
      <c r="H131" s="87">
        <v>0</v>
      </c>
      <c r="I131" s="87">
        <v>0</v>
      </c>
      <c r="J131" s="87">
        <v>0</v>
      </c>
      <c r="K131" s="87">
        <v>0</v>
      </c>
      <c r="L131" s="105" t="s">
        <v>408</v>
      </c>
      <c r="M131" s="105" t="s">
        <v>408</v>
      </c>
      <c r="N131" s="105" t="s">
        <v>408</v>
      </c>
      <c r="O131" s="105" t="s">
        <v>408</v>
      </c>
      <c r="P131" s="105" t="s">
        <v>408</v>
      </c>
      <c r="Q131" s="105" t="s">
        <v>408</v>
      </c>
      <c r="R131" s="105" t="s">
        <v>408</v>
      </c>
      <c r="S131" s="105" t="s">
        <v>408</v>
      </c>
      <c r="T131" s="105" t="s">
        <v>408</v>
      </c>
      <c r="U131" s="105" t="s">
        <v>408</v>
      </c>
      <c r="V131" s="105" t="s">
        <v>408</v>
      </c>
      <c r="W131" s="105" t="s">
        <v>408</v>
      </c>
      <c r="X131" s="87">
        <v>0</v>
      </c>
      <c r="Y131" s="87">
        <v>0</v>
      </c>
      <c r="Z131" s="105" t="s">
        <v>408</v>
      </c>
      <c r="AA131" s="105" t="s">
        <v>408</v>
      </c>
      <c r="AB131" s="105" t="s">
        <v>408</v>
      </c>
      <c r="AC131" s="105" t="s">
        <v>408</v>
      </c>
      <c r="AD131" s="105" t="s">
        <v>408</v>
      </c>
      <c r="AE131" s="105" t="s">
        <v>408</v>
      </c>
      <c r="AF131" s="105" t="s">
        <v>408</v>
      </c>
      <c r="AG131" s="105" t="s">
        <v>408</v>
      </c>
    </row>
    <row r="132" spans="1:33" ht="39" x14ac:dyDescent="0.25">
      <c r="A132" s="48" t="s">
        <v>196</v>
      </c>
      <c r="B132" s="49" t="s">
        <v>306</v>
      </c>
      <c r="C132" s="15" t="s">
        <v>307</v>
      </c>
      <c r="D132" s="105" t="s">
        <v>408</v>
      </c>
      <c r="E132" s="105" t="s">
        <v>408</v>
      </c>
      <c r="F132" s="105" t="s">
        <v>408</v>
      </c>
      <c r="G132" s="105" t="s">
        <v>408</v>
      </c>
      <c r="H132" s="87">
        <v>0</v>
      </c>
      <c r="I132" s="87">
        <v>0</v>
      </c>
      <c r="J132" s="87">
        <v>0</v>
      </c>
      <c r="K132" s="87">
        <v>0</v>
      </c>
      <c r="L132" s="105" t="s">
        <v>408</v>
      </c>
      <c r="M132" s="105" t="s">
        <v>408</v>
      </c>
      <c r="N132" s="105" t="s">
        <v>408</v>
      </c>
      <c r="O132" s="105" t="s">
        <v>408</v>
      </c>
      <c r="P132" s="105" t="s">
        <v>408</v>
      </c>
      <c r="Q132" s="105" t="s">
        <v>408</v>
      </c>
      <c r="R132" s="105" t="s">
        <v>408</v>
      </c>
      <c r="S132" s="105" t="s">
        <v>408</v>
      </c>
      <c r="T132" s="105" t="s">
        <v>408</v>
      </c>
      <c r="U132" s="105" t="s">
        <v>408</v>
      </c>
      <c r="V132" s="105" t="s">
        <v>408</v>
      </c>
      <c r="W132" s="105" t="s">
        <v>408</v>
      </c>
      <c r="X132" s="87">
        <v>0</v>
      </c>
      <c r="Y132" s="87">
        <v>0</v>
      </c>
      <c r="Z132" s="105" t="s">
        <v>408</v>
      </c>
      <c r="AA132" s="105" t="s">
        <v>408</v>
      </c>
      <c r="AB132" s="105" t="s">
        <v>408</v>
      </c>
      <c r="AC132" s="105" t="s">
        <v>408</v>
      </c>
      <c r="AD132" s="105" t="s">
        <v>408</v>
      </c>
      <c r="AE132" s="105" t="s">
        <v>408</v>
      </c>
      <c r="AF132" s="105" t="s">
        <v>408</v>
      </c>
      <c r="AG132" s="105" t="s">
        <v>408</v>
      </c>
    </row>
    <row r="133" spans="1:33" ht="39" x14ac:dyDescent="0.25">
      <c r="A133" s="48" t="s">
        <v>196</v>
      </c>
      <c r="B133" s="49" t="s">
        <v>308</v>
      </c>
      <c r="C133" s="15" t="s">
        <v>309</v>
      </c>
      <c r="D133" s="105" t="s">
        <v>408</v>
      </c>
      <c r="E133" s="105" t="s">
        <v>408</v>
      </c>
      <c r="F133" s="105" t="s">
        <v>408</v>
      </c>
      <c r="G133" s="105" t="s">
        <v>408</v>
      </c>
      <c r="H133" s="87">
        <v>0</v>
      </c>
      <c r="I133" s="87">
        <v>0</v>
      </c>
      <c r="J133" s="87">
        <v>0</v>
      </c>
      <c r="K133" s="87">
        <v>0</v>
      </c>
      <c r="L133" s="105" t="s">
        <v>408</v>
      </c>
      <c r="M133" s="105" t="s">
        <v>408</v>
      </c>
      <c r="N133" s="105" t="s">
        <v>408</v>
      </c>
      <c r="O133" s="105" t="s">
        <v>408</v>
      </c>
      <c r="P133" s="105" t="s">
        <v>408</v>
      </c>
      <c r="Q133" s="105" t="s">
        <v>408</v>
      </c>
      <c r="R133" s="105" t="s">
        <v>408</v>
      </c>
      <c r="S133" s="105" t="s">
        <v>408</v>
      </c>
      <c r="T133" s="105" t="s">
        <v>408</v>
      </c>
      <c r="U133" s="105" t="s">
        <v>408</v>
      </c>
      <c r="V133" s="105" t="s">
        <v>408</v>
      </c>
      <c r="W133" s="105" t="s">
        <v>408</v>
      </c>
      <c r="X133" s="87">
        <v>0</v>
      </c>
      <c r="Y133" s="87">
        <v>0</v>
      </c>
      <c r="Z133" s="105" t="s">
        <v>408</v>
      </c>
      <c r="AA133" s="105" t="s">
        <v>408</v>
      </c>
      <c r="AB133" s="105" t="s">
        <v>408</v>
      </c>
      <c r="AC133" s="105" t="s">
        <v>408</v>
      </c>
      <c r="AD133" s="105" t="s">
        <v>408</v>
      </c>
      <c r="AE133" s="105" t="s">
        <v>408</v>
      </c>
      <c r="AF133" s="105" t="s">
        <v>408</v>
      </c>
      <c r="AG133" s="105" t="s">
        <v>408</v>
      </c>
    </row>
    <row r="134" spans="1:33" ht="26.25" x14ac:dyDescent="0.25">
      <c r="A134" s="43" t="s">
        <v>196</v>
      </c>
      <c r="B134" s="49" t="s">
        <v>310</v>
      </c>
      <c r="C134" s="15" t="s">
        <v>311</v>
      </c>
      <c r="D134" s="105" t="s">
        <v>408</v>
      </c>
      <c r="E134" s="105" t="s">
        <v>408</v>
      </c>
      <c r="F134" s="105" t="s">
        <v>408</v>
      </c>
      <c r="G134" s="105" t="s">
        <v>408</v>
      </c>
      <c r="H134" s="87">
        <v>0</v>
      </c>
      <c r="I134" s="87">
        <v>0</v>
      </c>
      <c r="J134" s="87">
        <v>0</v>
      </c>
      <c r="K134" s="87">
        <v>0</v>
      </c>
      <c r="L134" s="105" t="s">
        <v>408</v>
      </c>
      <c r="M134" s="105" t="s">
        <v>408</v>
      </c>
      <c r="N134" s="105" t="s">
        <v>408</v>
      </c>
      <c r="O134" s="105" t="s">
        <v>408</v>
      </c>
      <c r="P134" s="105" t="s">
        <v>408</v>
      </c>
      <c r="Q134" s="105" t="s">
        <v>408</v>
      </c>
      <c r="R134" s="105" t="s">
        <v>408</v>
      </c>
      <c r="S134" s="105" t="s">
        <v>408</v>
      </c>
      <c r="T134" s="105" t="s">
        <v>408</v>
      </c>
      <c r="U134" s="105" t="s">
        <v>408</v>
      </c>
      <c r="V134" s="105" t="s">
        <v>408</v>
      </c>
      <c r="W134" s="105" t="s">
        <v>408</v>
      </c>
      <c r="X134" s="87">
        <v>0</v>
      </c>
      <c r="Y134" s="87">
        <v>0</v>
      </c>
      <c r="Z134" s="105" t="s">
        <v>408</v>
      </c>
      <c r="AA134" s="105" t="s">
        <v>408</v>
      </c>
      <c r="AB134" s="105" t="s">
        <v>408</v>
      </c>
      <c r="AC134" s="105" t="s">
        <v>408</v>
      </c>
      <c r="AD134" s="105" t="s">
        <v>408</v>
      </c>
      <c r="AE134" s="105" t="s">
        <v>408</v>
      </c>
      <c r="AF134" s="105" t="s">
        <v>408</v>
      </c>
      <c r="AG134" s="105" t="s">
        <v>408</v>
      </c>
    </row>
    <row r="135" spans="1:33" ht="26.25" x14ac:dyDescent="0.25">
      <c r="A135" s="48" t="s">
        <v>196</v>
      </c>
      <c r="B135" s="49" t="s">
        <v>312</v>
      </c>
      <c r="C135" s="15" t="s">
        <v>313</v>
      </c>
      <c r="D135" s="105" t="s">
        <v>408</v>
      </c>
      <c r="E135" s="105" t="s">
        <v>408</v>
      </c>
      <c r="F135" s="105" t="s">
        <v>408</v>
      </c>
      <c r="G135" s="105" t="s">
        <v>408</v>
      </c>
      <c r="H135" s="87">
        <v>0</v>
      </c>
      <c r="I135" s="87">
        <v>0</v>
      </c>
      <c r="J135" s="87">
        <v>0</v>
      </c>
      <c r="K135" s="87">
        <v>0</v>
      </c>
      <c r="L135" s="105" t="s">
        <v>408</v>
      </c>
      <c r="M135" s="105" t="s">
        <v>408</v>
      </c>
      <c r="N135" s="105" t="s">
        <v>408</v>
      </c>
      <c r="O135" s="105" t="s">
        <v>408</v>
      </c>
      <c r="P135" s="105" t="s">
        <v>408</v>
      </c>
      <c r="Q135" s="105" t="s">
        <v>408</v>
      </c>
      <c r="R135" s="105" t="s">
        <v>408</v>
      </c>
      <c r="S135" s="105" t="s">
        <v>408</v>
      </c>
      <c r="T135" s="105" t="s">
        <v>408</v>
      </c>
      <c r="U135" s="105" t="s">
        <v>408</v>
      </c>
      <c r="V135" s="105" t="s">
        <v>408</v>
      </c>
      <c r="W135" s="105" t="s">
        <v>408</v>
      </c>
      <c r="X135" s="87">
        <v>0</v>
      </c>
      <c r="Y135" s="87">
        <v>0</v>
      </c>
      <c r="Z135" s="105" t="s">
        <v>408</v>
      </c>
      <c r="AA135" s="105" t="s">
        <v>408</v>
      </c>
      <c r="AB135" s="105" t="s">
        <v>408</v>
      </c>
      <c r="AC135" s="105" t="s">
        <v>408</v>
      </c>
      <c r="AD135" s="105" t="s">
        <v>408</v>
      </c>
      <c r="AE135" s="105" t="s">
        <v>408</v>
      </c>
      <c r="AF135" s="105" t="s">
        <v>408</v>
      </c>
      <c r="AG135" s="105" t="s">
        <v>408</v>
      </c>
    </row>
    <row r="136" spans="1:33" ht="26.25" x14ac:dyDescent="0.25">
      <c r="A136" s="48" t="s">
        <v>196</v>
      </c>
      <c r="B136" s="49" t="s">
        <v>314</v>
      </c>
      <c r="C136" s="15" t="s">
        <v>315</v>
      </c>
      <c r="D136" s="105" t="s">
        <v>408</v>
      </c>
      <c r="E136" s="105" t="s">
        <v>408</v>
      </c>
      <c r="F136" s="105" t="s">
        <v>408</v>
      </c>
      <c r="G136" s="105" t="s">
        <v>408</v>
      </c>
      <c r="H136" s="87">
        <v>0</v>
      </c>
      <c r="I136" s="87">
        <v>0</v>
      </c>
      <c r="J136" s="87">
        <v>0</v>
      </c>
      <c r="K136" s="87">
        <v>0</v>
      </c>
      <c r="L136" s="105" t="s">
        <v>408</v>
      </c>
      <c r="M136" s="105" t="s">
        <v>408</v>
      </c>
      <c r="N136" s="105" t="s">
        <v>408</v>
      </c>
      <c r="O136" s="105" t="s">
        <v>408</v>
      </c>
      <c r="P136" s="105" t="s">
        <v>408</v>
      </c>
      <c r="Q136" s="105" t="s">
        <v>408</v>
      </c>
      <c r="R136" s="105" t="s">
        <v>408</v>
      </c>
      <c r="S136" s="105" t="s">
        <v>408</v>
      </c>
      <c r="T136" s="105" t="s">
        <v>408</v>
      </c>
      <c r="U136" s="105" t="s">
        <v>408</v>
      </c>
      <c r="V136" s="105" t="s">
        <v>408</v>
      </c>
      <c r="W136" s="105" t="s">
        <v>408</v>
      </c>
      <c r="X136" s="87">
        <v>0</v>
      </c>
      <c r="Y136" s="87">
        <v>0</v>
      </c>
      <c r="Z136" s="105" t="s">
        <v>408</v>
      </c>
      <c r="AA136" s="105" t="s">
        <v>408</v>
      </c>
      <c r="AB136" s="105" t="s">
        <v>408</v>
      </c>
      <c r="AC136" s="105" t="s">
        <v>408</v>
      </c>
      <c r="AD136" s="105" t="s">
        <v>408</v>
      </c>
      <c r="AE136" s="105" t="s">
        <v>408</v>
      </c>
      <c r="AF136" s="105" t="s">
        <v>408</v>
      </c>
      <c r="AG136" s="105" t="s">
        <v>408</v>
      </c>
    </row>
    <row r="137" spans="1:33" ht="26.25" x14ac:dyDescent="0.25">
      <c r="A137" s="48" t="s">
        <v>196</v>
      </c>
      <c r="B137" s="49" t="s">
        <v>316</v>
      </c>
      <c r="C137" s="15" t="s">
        <v>317</v>
      </c>
      <c r="D137" s="105" t="s">
        <v>408</v>
      </c>
      <c r="E137" s="105" t="s">
        <v>408</v>
      </c>
      <c r="F137" s="105" t="s">
        <v>408</v>
      </c>
      <c r="G137" s="105" t="s">
        <v>408</v>
      </c>
      <c r="H137" s="87">
        <v>0</v>
      </c>
      <c r="I137" s="87">
        <v>0</v>
      </c>
      <c r="J137" s="87">
        <v>0</v>
      </c>
      <c r="K137" s="87">
        <v>0</v>
      </c>
      <c r="L137" s="105" t="s">
        <v>408</v>
      </c>
      <c r="M137" s="105" t="s">
        <v>408</v>
      </c>
      <c r="N137" s="105" t="s">
        <v>408</v>
      </c>
      <c r="O137" s="105" t="s">
        <v>408</v>
      </c>
      <c r="P137" s="105" t="s">
        <v>408</v>
      </c>
      <c r="Q137" s="105" t="s">
        <v>408</v>
      </c>
      <c r="R137" s="105" t="s">
        <v>408</v>
      </c>
      <c r="S137" s="105" t="s">
        <v>408</v>
      </c>
      <c r="T137" s="105" t="s">
        <v>408</v>
      </c>
      <c r="U137" s="105" t="s">
        <v>408</v>
      </c>
      <c r="V137" s="105" t="s">
        <v>408</v>
      </c>
      <c r="W137" s="105" t="s">
        <v>408</v>
      </c>
      <c r="X137" s="87">
        <v>0</v>
      </c>
      <c r="Y137" s="87">
        <v>0</v>
      </c>
      <c r="Z137" s="105" t="s">
        <v>408</v>
      </c>
      <c r="AA137" s="105" t="s">
        <v>408</v>
      </c>
      <c r="AB137" s="105" t="s">
        <v>408</v>
      </c>
      <c r="AC137" s="105" t="s">
        <v>408</v>
      </c>
      <c r="AD137" s="105" t="s">
        <v>408</v>
      </c>
      <c r="AE137" s="105" t="s">
        <v>408</v>
      </c>
      <c r="AF137" s="105" t="s">
        <v>408</v>
      </c>
      <c r="AG137" s="105" t="s">
        <v>408</v>
      </c>
    </row>
    <row r="138" spans="1:33" ht="26.25" x14ac:dyDescent="0.25">
      <c r="A138" s="48" t="s">
        <v>196</v>
      </c>
      <c r="B138" s="49" t="s">
        <v>318</v>
      </c>
      <c r="C138" s="15" t="s">
        <v>319</v>
      </c>
      <c r="D138" s="105" t="s">
        <v>408</v>
      </c>
      <c r="E138" s="105" t="s">
        <v>408</v>
      </c>
      <c r="F138" s="105" t="s">
        <v>408</v>
      </c>
      <c r="G138" s="105" t="s">
        <v>408</v>
      </c>
      <c r="H138" s="87">
        <v>0</v>
      </c>
      <c r="I138" s="87">
        <v>0</v>
      </c>
      <c r="J138" s="87">
        <v>0</v>
      </c>
      <c r="K138" s="87">
        <v>0</v>
      </c>
      <c r="L138" s="105" t="s">
        <v>408</v>
      </c>
      <c r="M138" s="105" t="s">
        <v>408</v>
      </c>
      <c r="N138" s="105" t="s">
        <v>408</v>
      </c>
      <c r="O138" s="105" t="s">
        <v>408</v>
      </c>
      <c r="P138" s="105" t="s">
        <v>408</v>
      </c>
      <c r="Q138" s="105" t="s">
        <v>408</v>
      </c>
      <c r="R138" s="105" t="s">
        <v>408</v>
      </c>
      <c r="S138" s="105" t="s">
        <v>408</v>
      </c>
      <c r="T138" s="105" t="s">
        <v>408</v>
      </c>
      <c r="U138" s="105" t="s">
        <v>408</v>
      </c>
      <c r="V138" s="105" t="s">
        <v>408</v>
      </c>
      <c r="W138" s="105" t="s">
        <v>408</v>
      </c>
      <c r="X138" s="87">
        <v>0</v>
      </c>
      <c r="Y138" s="87">
        <v>0</v>
      </c>
      <c r="Z138" s="105" t="s">
        <v>408</v>
      </c>
      <c r="AA138" s="105" t="s">
        <v>408</v>
      </c>
      <c r="AB138" s="105" t="s">
        <v>408</v>
      </c>
      <c r="AC138" s="105" t="s">
        <v>408</v>
      </c>
      <c r="AD138" s="105" t="s">
        <v>408</v>
      </c>
      <c r="AE138" s="105" t="s">
        <v>408</v>
      </c>
      <c r="AF138" s="105" t="s">
        <v>408</v>
      </c>
      <c r="AG138" s="105" t="s">
        <v>408</v>
      </c>
    </row>
    <row r="139" spans="1:33" ht="26.25" x14ac:dyDescent="0.25">
      <c r="A139" s="43" t="s">
        <v>196</v>
      </c>
      <c r="B139" s="49" t="s">
        <v>320</v>
      </c>
      <c r="C139" s="15" t="s">
        <v>321</v>
      </c>
      <c r="D139" s="105" t="s">
        <v>408</v>
      </c>
      <c r="E139" s="105" t="s">
        <v>408</v>
      </c>
      <c r="F139" s="105" t="s">
        <v>408</v>
      </c>
      <c r="G139" s="105" t="s">
        <v>408</v>
      </c>
      <c r="H139" s="87">
        <v>0</v>
      </c>
      <c r="I139" s="87">
        <v>0</v>
      </c>
      <c r="J139" s="87">
        <v>0</v>
      </c>
      <c r="K139" s="87">
        <v>0</v>
      </c>
      <c r="L139" s="105" t="s">
        <v>408</v>
      </c>
      <c r="M139" s="105" t="s">
        <v>408</v>
      </c>
      <c r="N139" s="105" t="s">
        <v>408</v>
      </c>
      <c r="O139" s="105" t="s">
        <v>408</v>
      </c>
      <c r="P139" s="105" t="s">
        <v>408</v>
      </c>
      <c r="Q139" s="105" t="s">
        <v>408</v>
      </c>
      <c r="R139" s="105" t="s">
        <v>408</v>
      </c>
      <c r="S139" s="105" t="s">
        <v>408</v>
      </c>
      <c r="T139" s="105" t="s">
        <v>408</v>
      </c>
      <c r="U139" s="105" t="s">
        <v>408</v>
      </c>
      <c r="V139" s="105" t="s">
        <v>408</v>
      </c>
      <c r="W139" s="105" t="s">
        <v>408</v>
      </c>
      <c r="X139" s="87">
        <v>0</v>
      </c>
      <c r="Y139" s="87">
        <v>0</v>
      </c>
      <c r="Z139" s="105" t="s">
        <v>408</v>
      </c>
      <c r="AA139" s="105" t="s">
        <v>408</v>
      </c>
      <c r="AB139" s="105" t="s">
        <v>408</v>
      </c>
      <c r="AC139" s="105" t="s">
        <v>408</v>
      </c>
      <c r="AD139" s="105" t="s">
        <v>408</v>
      </c>
      <c r="AE139" s="105" t="s">
        <v>408</v>
      </c>
      <c r="AF139" s="105" t="s">
        <v>408</v>
      </c>
      <c r="AG139" s="105" t="s">
        <v>408</v>
      </c>
    </row>
    <row r="140" spans="1:33" ht="26.25" x14ac:dyDescent="0.25">
      <c r="A140" s="48" t="s">
        <v>196</v>
      </c>
      <c r="B140" s="49" t="s">
        <v>322</v>
      </c>
      <c r="C140" s="15" t="s">
        <v>323</v>
      </c>
      <c r="D140" s="105" t="s">
        <v>408</v>
      </c>
      <c r="E140" s="105" t="s">
        <v>408</v>
      </c>
      <c r="F140" s="105" t="s">
        <v>408</v>
      </c>
      <c r="G140" s="105" t="s">
        <v>408</v>
      </c>
      <c r="H140" s="87">
        <v>0</v>
      </c>
      <c r="I140" s="87">
        <v>0</v>
      </c>
      <c r="J140" s="87">
        <v>0</v>
      </c>
      <c r="K140" s="87">
        <v>0</v>
      </c>
      <c r="L140" s="105" t="s">
        <v>408</v>
      </c>
      <c r="M140" s="105" t="s">
        <v>408</v>
      </c>
      <c r="N140" s="105" t="s">
        <v>408</v>
      </c>
      <c r="O140" s="105" t="s">
        <v>408</v>
      </c>
      <c r="P140" s="105" t="s">
        <v>408</v>
      </c>
      <c r="Q140" s="105" t="s">
        <v>408</v>
      </c>
      <c r="R140" s="105" t="s">
        <v>408</v>
      </c>
      <c r="S140" s="105" t="s">
        <v>408</v>
      </c>
      <c r="T140" s="105" t="s">
        <v>408</v>
      </c>
      <c r="U140" s="105" t="s">
        <v>408</v>
      </c>
      <c r="V140" s="105" t="s">
        <v>408</v>
      </c>
      <c r="W140" s="105" t="s">
        <v>408</v>
      </c>
      <c r="X140" s="87">
        <v>0</v>
      </c>
      <c r="Y140" s="87">
        <v>0</v>
      </c>
      <c r="Z140" s="105" t="s">
        <v>408</v>
      </c>
      <c r="AA140" s="105" t="s">
        <v>408</v>
      </c>
      <c r="AB140" s="105" t="s">
        <v>408</v>
      </c>
      <c r="AC140" s="105" t="s">
        <v>408</v>
      </c>
      <c r="AD140" s="105" t="s">
        <v>408</v>
      </c>
      <c r="AE140" s="105" t="s">
        <v>408</v>
      </c>
      <c r="AF140" s="105" t="s">
        <v>408</v>
      </c>
      <c r="AG140" s="105" t="s">
        <v>408</v>
      </c>
    </row>
    <row r="141" spans="1:33" ht="39" x14ac:dyDescent="0.25">
      <c r="A141" s="48" t="s">
        <v>196</v>
      </c>
      <c r="B141" s="49" t="s">
        <v>324</v>
      </c>
      <c r="C141" s="15" t="s">
        <v>325</v>
      </c>
      <c r="D141" s="105" t="s">
        <v>408</v>
      </c>
      <c r="E141" s="105" t="s">
        <v>408</v>
      </c>
      <c r="F141" s="105" t="s">
        <v>408</v>
      </c>
      <c r="G141" s="105" t="s">
        <v>408</v>
      </c>
      <c r="H141" s="87">
        <v>0</v>
      </c>
      <c r="I141" s="87">
        <v>0</v>
      </c>
      <c r="J141" s="87">
        <v>0</v>
      </c>
      <c r="K141" s="87">
        <v>0</v>
      </c>
      <c r="L141" s="105" t="s">
        <v>408</v>
      </c>
      <c r="M141" s="105" t="s">
        <v>408</v>
      </c>
      <c r="N141" s="105" t="s">
        <v>408</v>
      </c>
      <c r="O141" s="105" t="s">
        <v>408</v>
      </c>
      <c r="P141" s="105" t="s">
        <v>408</v>
      </c>
      <c r="Q141" s="105" t="s">
        <v>408</v>
      </c>
      <c r="R141" s="105" t="s">
        <v>408</v>
      </c>
      <c r="S141" s="105" t="s">
        <v>408</v>
      </c>
      <c r="T141" s="105" t="s">
        <v>408</v>
      </c>
      <c r="U141" s="105" t="s">
        <v>408</v>
      </c>
      <c r="V141" s="105" t="s">
        <v>408</v>
      </c>
      <c r="W141" s="105" t="s">
        <v>408</v>
      </c>
      <c r="X141" s="87">
        <v>0</v>
      </c>
      <c r="Y141" s="87">
        <v>0</v>
      </c>
      <c r="Z141" s="105" t="s">
        <v>408</v>
      </c>
      <c r="AA141" s="105" t="s">
        <v>408</v>
      </c>
      <c r="AB141" s="105" t="s">
        <v>408</v>
      </c>
      <c r="AC141" s="105" t="s">
        <v>408</v>
      </c>
      <c r="AD141" s="105" t="s">
        <v>408</v>
      </c>
      <c r="AE141" s="105" t="s">
        <v>408</v>
      </c>
      <c r="AF141" s="105" t="s">
        <v>408</v>
      </c>
      <c r="AG141" s="105" t="s">
        <v>408</v>
      </c>
    </row>
    <row r="142" spans="1:33" ht="39" x14ac:dyDescent="0.25">
      <c r="A142" s="43" t="s">
        <v>196</v>
      </c>
      <c r="B142" s="49" t="s">
        <v>326</v>
      </c>
      <c r="C142" s="15" t="s">
        <v>327</v>
      </c>
      <c r="D142" s="105" t="s">
        <v>408</v>
      </c>
      <c r="E142" s="105" t="s">
        <v>408</v>
      </c>
      <c r="F142" s="105" t="s">
        <v>408</v>
      </c>
      <c r="G142" s="105" t="s">
        <v>408</v>
      </c>
      <c r="H142" s="87">
        <v>0</v>
      </c>
      <c r="I142" s="87">
        <v>0</v>
      </c>
      <c r="J142" s="87">
        <v>0</v>
      </c>
      <c r="K142" s="87">
        <v>0</v>
      </c>
      <c r="L142" s="105" t="s">
        <v>408</v>
      </c>
      <c r="M142" s="105" t="s">
        <v>408</v>
      </c>
      <c r="N142" s="105" t="s">
        <v>408</v>
      </c>
      <c r="O142" s="105" t="s">
        <v>408</v>
      </c>
      <c r="P142" s="105" t="s">
        <v>408</v>
      </c>
      <c r="Q142" s="105" t="s">
        <v>408</v>
      </c>
      <c r="R142" s="105" t="s">
        <v>408</v>
      </c>
      <c r="S142" s="105" t="s">
        <v>408</v>
      </c>
      <c r="T142" s="105" t="s">
        <v>408</v>
      </c>
      <c r="U142" s="105" t="s">
        <v>408</v>
      </c>
      <c r="V142" s="105" t="s">
        <v>408</v>
      </c>
      <c r="W142" s="105" t="s">
        <v>408</v>
      </c>
      <c r="X142" s="87">
        <v>0</v>
      </c>
      <c r="Y142" s="87">
        <v>0</v>
      </c>
      <c r="Z142" s="105" t="s">
        <v>408</v>
      </c>
      <c r="AA142" s="105" t="s">
        <v>408</v>
      </c>
      <c r="AB142" s="105" t="s">
        <v>408</v>
      </c>
      <c r="AC142" s="105" t="s">
        <v>408</v>
      </c>
      <c r="AD142" s="105" t="s">
        <v>408</v>
      </c>
      <c r="AE142" s="105" t="s">
        <v>408</v>
      </c>
      <c r="AF142" s="105" t="s">
        <v>408</v>
      </c>
      <c r="AG142" s="105" t="s">
        <v>408</v>
      </c>
    </row>
    <row r="143" spans="1:33" ht="39" x14ac:dyDescent="0.25">
      <c r="A143" s="48" t="s">
        <v>196</v>
      </c>
      <c r="B143" s="49" t="s">
        <v>328</v>
      </c>
      <c r="C143" s="15" t="s">
        <v>329</v>
      </c>
      <c r="D143" s="105" t="s">
        <v>408</v>
      </c>
      <c r="E143" s="105" t="s">
        <v>408</v>
      </c>
      <c r="F143" s="105" t="s">
        <v>408</v>
      </c>
      <c r="G143" s="105" t="s">
        <v>408</v>
      </c>
      <c r="H143" s="87">
        <v>0</v>
      </c>
      <c r="I143" s="87">
        <v>0</v>
      </c>
      <c r="J143" s="87">
        <v>0</v>
      </c>
      <c r="K143" s="87">
        <v>0</v>
      </c>
      <c r="L143" s="105" t="s">
        <v>408</v>
      </c>
      <c r="M143" s="105" t="s">
        <v>408</v>
      </c>
      <c r="N143" s="105" t="s">
        <v>408</v>
      </c>
      <c r="O143" s="105" t="s">
        <v>408</v>
      </c>
      <c r="P143" s="105" t="s">
        <v>408</v>
      </c>
      <c r="Q143" s="105" t="s">
        <v>408</v>
      </c>
      <c r="R143" s="105" t="s">
        <v>408</v>
      </c>
      <c r="S143" s="105" t="s">
        <v>408</v>
      </c>
      <c r="T143" s="105" t="s">
        <v>408</v>
      </c>
      <c r="U143" s="105" t="s">
        <v>408</v>
      </c>
      <c r="V143" s="105" t="s">
        <v>408</v>
      </c>
      <c r="W143" s="105" t="s">
        <v>408</v>
      </c>
      <c r="X143" s="87">
        <v>0</v>
      </c>
      <c r="Y143" s="87">
        <v>0</v>
      </c>
      <c r="Z143" s="105" t="s">
        <v>408</v>
      </c>
      <c r="AA143" s="105" t="s">
        <v>408</v>
      </c>
      <c r="AB143" s="105" t="s">
        <v>408</v>
      </c>
      <c r="AC143" s="105" t="s">
        <v>408</v>
      </c>
      <c r="AD143" s="105" t="s">
        <v>408</v>
      </c>
      <c r="AE143" s="105" t="s">
        <v>408</v>
      </c>
      <c r="AF143" s="105" t="s">
        <v>408</v>
      </c>
      <c r="AG143" s="105" t="s">
        <v>408</v>
      </c>
    </row>
    <row r="144" spans="1:33" ht="39" x14ac:dyDescent="0.25">
      <c r="A144" s="48" t="s">
        <v>196</v>
      </c>
      <c r="B144" s="49" t="s">
        <v>330</v>
      </c>
      <c r="C144" s="15" t="s">
        <v>331</v>
      </c>
      <c r="D144" s="105" t="s">
        <v>408</v>
      </c>
      <c r="E144" s="105" t="s">
        <v>408</v>
      </c>
      <c r="F144" s="105" t="s">
        <v>408</v>
      </c>
      <c r="G144" s="105" t="s">
        <v>408</v>
      </c>
      <c r="H144" s="87">
        <v>0</v>
      </c>
      <c r="I144" s="87">
        <v>0</v>
      </c>
      <c r="J144" s="87">
        <v>0</v>
      </c>
      <c r="K144" s="87">
        <v>0</v>
      </c>
      <c r="L144" s="105" t="s">
        <v>408</v>
      </c>
      <c r="M144" s="105" t="s">
        <v>408</v>
      </c>
      <c r="N144" s="105" t="s">
        <v>408</v>
      </c>
      <c r="O144" s="105" t="s">
        <v>408</v>
      </c>
      <c r="P144" s="105" t="s">
        <v>408</v>
      </c>
      <c r="Q144" s="105" t="s">
        <v>408</v>
      </c>
      <c r="R144" s="105" t="s">
        <v>408</v>
      </c>
      <c r="S144" s="105" t="s">
        <v>408</v>
      </c>
      <c r="T144" s="105" t="s">
        <v>408</v>
      </c>
      <c r="U144" s="105" t="s">
        <v>408</v>
      </c>
      <c r="V144" s="105" t="s">
        <v>408</v>
      </c>
      <c r="W144" s="105" t="s">
        <v>408</v>
      </c>
      <c r="X144" s="87">
        <v>0</v>
      </c>
      <c r="Y144" s="87">
        <v>0</v>
      </c>
      <c r="Z144" s="105" t="s">
        <v>408</v>
      </c>
      <c r="AA144" s="105" t="s">
        <v>408</v>
      </c>
      <c r="AB144" s="105" t="s">
        <v>408</v>
      </c>
      <c r="AC144" s="105" t="s">
        <v>408</v>
      </c>
      <c r="AD144" s="105" t="s">
        <v>408</v>
      </c>
      <c r="AE144" s="105" t="s">
        <v>408</v>
      </c>
      <c r="AF144" s="105" t="s">
        <v>408</v>
      </c>
      <c r="AG144" s="105" t="s">
        <v>408</v>
      </c>
    </row>
    <row r="145" spans="1:33" ht="39" x14ac:dyDescent="0.25">
      <c r="A145" s="43" t="s">
        <v>196</v>
      </c>
      <c r="B145" s="49" t="s">
        <v>332</v>
      </c>
      <c r="C145" s="15" t="s">
        <v>333</v>
      </c>
      <c r="D145" s="105" t="s">
        <v>408</v>
      </c>
      <c r="E145" s="105" t="s">
        <v>408</v>
      </c>
      <c r="F145" s="105" t="s">
        <v>408</v>
      </c>
      <c r="G145" s="105" t="s">
        <v>408</v>
      </c>
      <c r="H145" s="87">
        <v>0</v>
      </c>
      <c r="I145" s="87">
        <v>0</v>
      </c>
      <c r="J145" s="87">
        <v>0</v>
      </c>
      <c r="K145" s="87">
        <v>0</v>
      </c>
      <c r="L145" s="105" t="s">
        <v>408</v>
      </c>
      <c r="M145" s="105" t="s">
        <v>408</v>
      </c>
      <c r="N145" s="105" t="s">
        <v>408</v>
      </c>
      <c r="O145" s="105" t="s">
        <v>408</v>
      </c>
      <c r="P145" s="105" t="s">
        <v>408</v>
      </c>
      <c r="Q145" s="105" t="s">
        <v>408</v>
      </c>
      <c r="R145" s="105" t="s">
        <v>408</v>
      </c>
      <c r="S145" s="105" t="s">
        <v>408</v>
      </c>
      <c r="T145" s="105" t="s">
        <v>408</v>
      </c>
      <c r="U145" s="105" t="s">
        <v>408</v>
      </c>
      <c r="V145" s="105" t="s">
        <v>408</v>
      </c>
      <c r="W145" s="105" t="s">
        <v>408</v>
      </c>
      <c r="X145" s="87">
        <v>0</v>
      </c>
      <c r="Y145" s="87">
        <v>0</v>
      </c>
      <c r="Z145" s="105" t="s">
        <v>408</v>
      </c>
      <c r="AA145" s="105" t="s">
        <v>408</v>
      </c>
      <c r="AB145" s="105" t="s">
        <v>408</v>
      </c>
      <c r="AC145" s="105" t="s">
        <v>408</v>
      </c>
      <c r="AD145" s="105" t="s">
        <v>408</v>
      </c>
      <c r="AE145" s="105" t="s">
        <v>408</v>
      </c>
      <c r="AF145" s="105" t="s">
        <v>408</v>
      </c>
      <c r="AG145" s="105" t="s">
        <v>408</v>
      </c>
    </row>
    <row r="146" spans="1:33" ht="39" x14ac:dyDescent="0.25">
      <c r="A146" s="48" t="s">
        <v>196</v>
      </c>
      <c r="B146" s="49" t="s">
        <v>334</v>
      </c>
      <c r="C146" s="15" t="s">
        <v>335</v>
      </c>
      <c r="D146" s="105" t="s">
        <v>408</v>
      </c>
      <c r="E146" s="105" t="s">
        <v>408</v>
      </c>
      <c r="F146" s="105" t="s">
        <v>408</v>
      </c>
      <c r="G146" s="105" t="s">
        <v>408</v>
      </c>
      <c r="H146" s="87">
        <v>0</v>
      </c>
      <c r="I146" s="87">
        <v>0</v>
      </c>
      <c r="J146" s="87">
        <v>0</v>
      </c>
      <c r="K146" s="87">
        <v>0</v>
      </c>
      <c r="L146" s="105" t="s">
        <v>408</v>
      </c>
      <c r="M146" s="105" t="s">
        <v>408</v>
      </c>
      <c r="N146" s="105" t="s">
        <v>408</v>
      </c>
      <c r="O146" s="105" t="s">
        <v>408</v>
      </c>
      <c r="P146" s="105" t="s">
        <v>408</v>
      </c>
      <c r="Q146" s="105" t="s">
        <v>408</v>
      </c>
      <c r="R146" s="105" t="s">
        <v>408</v>
      </c>
      <c r="S146" s="105" t="s">
        <v>408</v>
      </c>
      <c r="T146" s="105" t="s">
        <v>408</v>
      </c>
      <c r="U146" s="105" t="s">
        <v>408</v>
      </c>
      <c r="V146" s="105" t="s">
        <v>408</v>
      </c>
      <c r="W146" s="105" t="s">
        <v>408</v>
      </c>
      <c r="X146" s="87">
        <v>0</v>
      </c>
      <c r="Y146" s="87">
        <v>0</v>
      </c>
      <c r="Z146" s="105" t="s">
        <v>408</v>
      </c>
      <c r="AA146" s="105" t="s">
        <v>408</v>
      </c>
      <c r="AB146" s="105" t="s">
        <v>408</v>
      </c>
      <c r="AC146" s="105" t="s">
        <v>408</v>
      </c>
      <c r="AD146" s="105" t="s">
        <v>408</v>
      </c>
      <c r="AE146" s="105" t="s">
        <v>408</v>
      </c>
      <c r="AF146" s="105" t="s">
        <v>408</v>
      </c>
      <c r="AG146" s="105" t="s">
        <v>408</v>
      </c>
    </row>
    <row r="147" spans="1:33" ht="39" x14ac:dyDescent="0.25">
      <c r="A147" s="48" t="s">
        <v>196</v>
      </c>
      <c r="B147" s="49" t="s">
        <v>336</v>
      </c>
      <c r="C147" s="15" t="s">
        <v>337</v>
      </c>
      <c r="D147" s="105" t="s">
        <v>408</v>
      </c>
      <c r="E147" s="105" t="s">
        <v>408</v>
      </c>
      <c r="F147" s="105" t="s">
        <v>408</v>
      </c>
      <c r="G147" s="105" t="s">
        <v>408</v>
      </c>
      <c r="H147" s="87">
        <v>0</v>
      </c>
      <c r="I147" s="87">
        <v>0</v>
      </c>
      <c r="J147" s="87">
        <v>0</v>
      </c>
      <c r="K147" s="87">
        <v>0</v>
      </c>
      <c r="L147" s="105" t="s">
        <v>408</v>
      </c>
      <c r="M147" s="105" t="s">
        <v>408</v>
      </c>
      <c r="N147" s="105" t="s">
        <v>408</v>
      </c>
      <c r="O147" s="105" t="s">
        <v>408</v>
      </c>
      <c r="P147" s="105" t="s">
        <v>408</v>
      </c>
      <c r="Q147" s="105" t="s">
        <v>408</v>
      </c>
      <c r="R147" s="105" t="s">
        <v>408</v>
      </c>
      <c r="S147" s="105" t="s">
        <v>408</v>
      </c>
      <c r="T147" s="105" t="s">
        <v>408</v>
      </c>
      <c r="U147" s="105" t="s">
        <v>408</v>
      </c>
      <c r="V147" s="105" t="s">
        <v>408</v>
      </c>
      <c r="W147" s="105" t="s">
        <v>408</v>
      </c>
      <c r="X147" s="87">
        <v>0</v>
      </c>
      <c r="Y147" s="87">
        <v>0</v>
      </c>
      <c r="Z147" s="105" t="s">
        <v>408</v>
      </c>
      <c r="AA147" s="105" t="s">
        <v>408</v>
      </c>
      <c r="AB147" s="105" t="s">
        <v>408</v>
      </c>
      <c r="AC147" s="105" t="s">
        <v>408</v>
      </c>
      <c r="AD147" s="105" t="s">
        <v>408</v>
      </c>
      <c r="AE147" s="105" t="s">
        <v>408</v>
      </c>
      <c r="AF147" s="105" t="s">
        <v>408</v>
      </c>
      <c r="AG147" s="105" t="s">
        <v>408</v>
      </c>
    </row>
    <row r="148" spans="1:33" ht="39" x14ac:dyDescent="0.25">
      <c r="A148" s="43" t="s">
        <v>196</v>
      </c>
      <c r="B148" s="49" t="s">
        <v>338</v>
      </c>
      <c r="C148" s="15" t="s">
        <v>339</v>
      </c>
      <c r="D148" s="105" t="s">
        <v>408</v>
      </c>
      <c r="E148" s="105" t="s">
        <v>408</v>
      </c>
      <c r="F148" s="105" t="s">
        <v>408</v>
      </c>
      <c r="G148" s="105" t="s">
        <v>408</v>
      </c>
      <c r="H148" s="87">
        <v>0</v>
      </c>
      <c r="I148" s="87">
        <v>0</v>
      </c>
      <c r="J148" s="87">
        <v>0</v>
      </c>
      <c r="K148" s="87">
        <v>0</v>
      </c>
      <c r="L148" s="105" t="s">
        <v>408</v>
      </c>
      <c r="M148" s="105" t="s">
        <v>408</v>
      </c>
      <c r="N148" s="105" t="s">
        <v>408</v>
      </c>
      <c r="O148" s="105" t="s">
        <v>408</v>
      </c>
      <c r="P148" s="105" t="s">
        <v>408</v>
      </c>
      <c r="Q148" s="105" t="s">
        <v>408</v>
      </c>
      <c r="R148" s="105" t="s">
        <v>408</v>
      </c>
      <c r="S148" s="105" t="s">
        <v>408</v>
      </c>
      <c r="T148" s="105" t="s">
        <v>408</v>
      </c>
      <c r="U148" s="105" t="s">
        <v>408</v>
      </c>
      <c r="V148" s="105" t="s">
        <v>408</v>
      </c>
      <c r="W148" s="105" t="s">
        <v>408</v>
      </c>
      <c r="X148" s="87">
        <v>0</v>
      </c>
      <c r="Y148" s="87">
        <v>0</v>
      </c>
      <c r="Z148" s="105" t="s">
        <v>408</v>
      </c>
      <c r="AA148" s="105" t="s">
        <v>408</v>
      </c>
      <c r="AB148" s="105" t="s">
        <v>408</v>
      </c>
      <c r="AC148" s="105" t="s">
        <v>408</v>
      </c>
      <c r="AD148" s="105" t="s">
        <v>408</v>
      </c>
      <c r="AE148" s="105" t="s">
        <v>408</v>
      </c>
      <c r="AF148" s="105" t="s">
        <v>408</v>
      </c>
      <c r="AG148" s="105" t="s">
        <v>408</v>
      </c>
    </row>
    <row r="149" spans="1:33" ht="39" x14ac:dyDescent="0.25">
      <c r="A149" s="48" t="s">
        <v>196</v>
      </c>
      <c r="B149" s="49" t="s">
        <v>340</v>
      </c>
      <c r="C149" s="15" t="s">
        <v>341</v>
      </c>
      <c r="D149" s="105" t="s">
        <v>408</v>
      </c>
      <c r="E149" s="105" t="s">
        <v>408</v>
      </c>
      <c r="F149" s="105" t="s">
        <v>408</v>
      </c>
      <c r="G149" s="105" t="s">
        <v>408</v>
      </c>
      <c r="H149" s="87">
        <v>0</v>
      </c>
      <c r="I149" s="87">
        <v>0</v>
      </c>
      <c r="J149" s="87">
        <v>0</v>
      </c>
      <c r="K149" s="87">
        <v>0</v>
      </c>
      <c r="L149" s="105" t="s">
        <v>408</v>
      </c>
      <c r="M149" s="105" t="s">
        <v>408</v>
      </c>
      <c r="N149" s="105" t="s">
        <v>408</v>
      </c>
      <c r="O149" s="105" t="s">
        <v>408</v>
      </c>
      <c r="P149" s="105" t="s">
        <v>408</v>
      </c>
      <c r="Q149" s="105" t="s">
        <v>408</v>
      </c>
      <c r="R149" s="105" t="s">
        <v>408</v>
      </c>
      <c r="S149" s="105" t="s">
        <v>408</v>
      </c>
      <c r="T149" s="105" t="s">
        <v>408</v>
      </c>
      <c r="U149" s="105" t="s">
        <v>408</v>
      </c>
      <c r="V149" s="105" t="s">
        <v>408</v>
      </c>
      <c r="W149" s="105" t="s">
        <v>408</v>
      </c>
      <c r="X149" s="87">
        <v>0</v>
      </c>
      <c r="Y149" s="87">
        <v>0</v>
      </c>
      <c r="Z149" s="105" t="s">
        <v>408</v>
      </c>
      <c r="AA149" s="105" t="s">
        <v>408</v>
      </c>
      <c r="AB149" s="105" t="s">
        <v>408</v>
      </c>
      <c r="AC149" s="105" t="s">
        <v>408</v>
      </c>
      <c r="AD149" s="105" t="s">
        <v>408</v>
      </c>
      <c r="AE149" s="105" t="s">
        <v>408</v>
      </c>
      <c r="AF149" s="105" t="s">
        <v>408</v>
      </c>
      <c r="AG149" s="105" t="s">
        <v>408</v>
      </c>
    </row>
    <row r="150" spans="1:33" ht="39" x14ac:dyDescent="0.25">
      <c r="A150" s="48" t="s">
        <v>196</v>
      </c>
      <c r="B150" s="49" t="s">
        <v>342</v>
      </c>
      <c r="C150" s="15" t="s">
        <v>343</v>
      </c>
      <c r="D150" s="105" t="s">
        <v>408</v>
      </c>
      <c r="E150" s="105" t="s">
        <v>408</v>
      </c>
      <c r="F150" s="105" t="s">
        <v>408</v>
      </c>
      <c r="G150" s="105" t="s">
        <v>408</v>
      </c>
      <c r="H150" s="87">
        <v>0</v>
      </c>
      <c r="I150" s="87">
        <v>0</v>
      </c>
      <c r="J150" s="87">
        <v>0</v>
      </c>
      <c r="K150" s="87">
        <v>0</v>
      </c>
      <c r="L150" s="105" t="s">
        <v>408</v>
      </c>
      <c r="M150" s="105" t="s">
        <v>408</v>
      </c>
      <c r="N150" s="105" t="s">
        <v>408</v>
      </c>
      <c r="O150" s="105" t="s">
        <v>408</v>
      </c>
      <c r="P150" s="105" t="s">
        <v>408</v>
      </c>
      <c r="Q150" s="105" t="s">
        <v>408</v>
      </c>
      <c r="R150" s="105" t="s">
        <v>408</v>
      </c>
      <c r="S150" s="105" t="s">
        <v>408</v>
      </c>
      <c r="T150" s="105" t="s">
        <v>408</v>
      </c>
      <c r="U150" s="105" t="s">
        <v>408</v>
      </c>
      <c r="V150" s="105" t="s">
        <v>408</v>
      </c>
      <c r="W150" s="105" t="s">
        <v>408</v>
      </c>
      <c r="X150" s="87">
        <v>0</v>
      </c>
      <c r="Y150" s="87">
        <v>0</v>
      </c>
      <c r="Z150" s="105" t="s">
        <v>408</v>
      </c>
      <c r="AA150" s="105" t="s">
        <v>408</v>
      </c>
      <c r="AB150" s="105" t="s">
        <v>408</v>
      </c>
      <c r="AC150" s="105" t="s">
        <v>408</v>
      </c>
      <c r="AD150" s="105" t="s">
        <v>408</v>
      </c>
      <c r="AE150" s="105" t="s">
        <v>408</v>
      </c>
      <c r="AF150" s="105" t="s">
        <v>408</v>
      </c>
      <c r="AG150" s="105" t="s">
        <v>408</v>
      </c>
    </row>
    <row r="151" spans="1:33" ht="26.25" x14ac:dyDescent="0.25">
      <c r="A151" s="43" t="s">
        <v>196</v>
      </c>
      <c r="B151" s="49" t="s">
        <v>344</v>
      </c>
      <c r="C151" s="15" t="s">
        <v>345</v>
      </c>
      <c r="D151" s="105" t="s">
        <v>408</v>
      </c>
      <c r="E151" s="105" t="s">
        <v>408</v>
      </c>
      <c r="F151" s="105" t="s">
        <v>408</v>
      </c>
      <c r="G151" s="105" t="s">
        <v>408</v>
      </c>
      <c r="H151" s="87">
        <v>0</v>
      </c>
      <c r="I151" s="87">
        <v>0</v>
      </c>
      <c r="J151" s="87">
        <v>0</v>
      </c>
      <c r="K151" s="87">
        <v>0</v>
      </c>
      <c r="L151" s="105" t="s">
        <v>408</v>
      </c>
      <c r="M151" s="105" t="s">
        <v>408</v>
      </c>
      <c r="N151" s="105" t="s">
        <v>408</v>
      </c>
      <c r="O151" s="105" t="s">
        <v>408</v>
      </c>
      <c r="P151" s="105" t="s">
        <v>408</v>
      </c>
      <c r="Q151" s="105" t="s">
        <v>408</v>
      </c>
      <c r="R151" s="105" t="s">
        <v>408</v>
      </c>
      <c r="S151" s="105" t="s">
        <v>408</v>
      </c>
      <c r="T151" s="105" t="s">
        <v>408</v>
      </c>
      <c r="U151" s="105" t="s">
        <v>408</v>
      </c>
      <c r="V151" s="105" t="s">
        <v>408</v>
      </c>
      <c r="W151" s="105" t="s">
        <v>408</v>
      </c>
      <c r="X151" s="87">
        <v>0</v>
      </c>
      <c r="Y151" s="87">
        <v>0</v>
      </c>
      <c r="Z151" s="105" t="s">
        <v>408</v>
      </c>
      <c r="AA151" s="105" t="s">
        <v>408</v>
      </c>
      <c r="AB151" s="105" t="s">
        <v>408</v>
      </c>
      <c r="AC151" s="105" t="s">
        <v>408</v>
      </c>
      <c r="AD151" s="105" t="s">
        <v>408</v>
      </c>
      <c r="AE151" s="105" t="s">
        <v>408</v>
      </c>
      <c r="AF151" s="105" t="s">
        <v>408</v>
      </c>
      <c r="AG151" s="105" t="s">
        <v>408</v>
      </c>
    </row>
    <row r="152" spans="1:33" ht="26.25" x14ac:dyDescent="0.25">
      <c r="A152" s="43" t="s">
        <v>196</v>
      </c>
      <c r="B152" s="49" t="s">
        <v>346</v>
      </c>
      <c r="C152" s="15" t="s">
        <v>347</v>
      </c>
      <c r="D152" s="105" t="s">
        <v>408</v>
      </c>
      <c r="E152" s="105" t="s">
        <v>408</v>
      </c>
      <c r="F152" s="105" t="s">
        <v>408</v>
      </c>
      <c r="G152" s="105" t="s">
        <v>408</v>
      </c>
      <c r="H152" s="87">
        <v>0</v>
      </c>
      <c r="I152" s="87">
        <v>0</v>
      </c>
      <c r="J152" s="87">
        <v>0</v>
      </c>
      <c r="K152" s="87">
        <v>0</v>
      </c>
      <c r="L152" s="105" t="s">
        <v>408</v>
      </c>
      <c r="M152" s="105" t="s">
        <v>408</v>
      </c>
      <c r="N152" s="105" t="s">
        <v>408</v>
      </c>
      <c r="O152" s="105" t="s">
        <v>408</v>
      </c>
      <c r="P152" s="105" t="s">
        <v>408</v>
      </c>
      <c r="Q152" s="105" t="s">
        <v>408</v>
      </c>
      <c r="R152" s="105" t="s">
        <v>408</v>
      </c>
      <c r="S152" s="105" t="s">
        <v>408</v>
      </c>
      <c r="T152" s="105" t="s">
        <v>408</v>
      </c>
      <c r="U152" s="105" t="s">
        <v>408</v>
      </c>
      <c r="V152" s="105" t="s">
        <v>408</v>
      </c>
      <c r="W152" s="105" t="s">
        <v>408</v>
      </c>
      <c r="X152" s="87">
        <v>0</v>
      </c>
      <c r="Y152" s="87">
        <v>0</v>
      </c>
      <c r="Z152" s="105" t="s">
        <v>408</v>
      </c>
      <c r="AA152" s="105" t="s">
        <v>408</v>
      </c>
      <c r="AB152" s="105" t="s">
        <v>408</v>
      </c>
      <c r="AC152" s="105" t="s">
        <v>408</v>
      </c>
      <c r="AD152" s="105" t="s">
        <v>408</v>
      </c>
      <c r="AE152" s="105" t="s">
        <v>408</v>
      </c>
      <c r="AF152" s="105" t="s">
        <v>408</v>
      </c>
      <c r="AG152" s="105" t="s">
        <v>408</v>
      </c>
    </row>
    <row r="153" spans="1:33" ht="26.25" x14ac:dyDescent="0.25">
      <c r="A153" s="43" t="s">
        <v>196</v>
      </c>
      <c r="B153" s="49" t="s">
        <v>348</v>
      </c>
      <c r="C153" s="15" t="s">
        <v>349</v>
      </c>
      <c r="D153" s="105" t="s">
        <v>408</v>
      </c>
      <c r="E153" s="105" t="s">
        <v>408</v>
      </c>
      <c r="F153" s="105" t="s">
        <v>408</v>
      </c>
      <c r="G153" s="105" t="s">
        <v>408</v>
      </c>
      <c r="H153" s="87">
        <v>0</v>
      </c>
      <c r="I153" s="87">
        <v>0</v>
      </c>
      <c r="J153" s="87">
        <v>0</v>
      </c>
      <c r="K153" s="87">
        <v>0</v>
      </c>
      <c r="L153" s="105" t="s">
        <v>408</v>
      </c>
      <c r="M153" s="105" t="s">
        <v>408</v>
      </c>
      <c r="N153" s="105" t="s">
        <v>408</v>
      </c>
      <c r="O153" s="105" t="s">
        <v>408</v>
      </c>
      <c r="P153" s="105" t="s">
        <v>408</v>
      </c>
      <c r="Q153" s="105" t="s">
        <v>408</v>
      </c>
      <c r="R153" s="105" t="s">
        <v>408</v>
      </c>
      <c r="S153" s="105" t="s">
        <v>408</v>
      </c>
      <c r="T153" s="105" t="s">
        <v>408</v>
      </c>
      <c r="U153" s="105" t="s">
        <v>408</v>
      </c>
      <c r="V153" s="105" t="s">
        <v>408</v>
      </c>
      <c r="W153" s="105" t="s">
        <v>408</v>
      </c>
      <c r="X153" s="87">
        <v>0</v>
      </c>
      <c r="Y153" s="87">
        <v>0</v>
      </c>
      <c r="Z153" s="105" t="s">
        <v>408</v>
      </c>
      <c r="AA153" s="105" t="s">
        <v>408</v>
      </c>
      <c r="AB153" s="105" t="s">
        <v>408</v>
      </c>
      <c r="AC153" s="105" t="s">
        <v>408</v>
      </c>
      <c r="AD153" s="105" t="s">
        <v>408</v>
      </c>
      <c r="AE153" s="105" t="s">
        <v>408</v>
      </c>
      <c r="AF153" s="105" t="s">
        <v>408</v>
      </c>
      <c r="AG153" s="105" t="s">
        <v>408</v>
      </c>
    </row>
    <row r="154" spans="1:33" ht="38.25" x14ac:dyDescent="0.25">
      <c r="A154" s="45" t="s">
        <v>350</v>
      </c>
      <c r="B154" s="44" t="s">
        <v>351</v>
      </c>
      <c r="C154" s="51" t="s">
        <v>99</v>
      </c>
      <c r="D154" s="103" t="s">
        <v>408</v>
      </c>
      <c r="E154" s="103" t="s">
        <v>408</v>
      </c>
      <c r="F154" s="103" t="s">
        <v>408</v>
      </c>
      <c r="G154" s="103" t="s">
        <v>408</v>
      </c>
      <c r="H154" s="51">
        <v>0</v>
      </c>
      <c r="I154" s="51">
        <v>0</v>
      </c>
      <c r="J154" s="51">
        <v>0</v>
      </c>
      <c r="K154" s="51">
        <v>0</v>
      </c>
      <c r="L154" s="103" t="s">
        <v>408</v>
      </c>
      <c r="M154" s="103" t="s">
        <v>408</v>
      </c>
      <c r="N154" s="103" t="s">
        <v>408</v>
      </c>
      <c r="O154" s="103" t="s">
        <v>408</v>
      </c>
      <c r="P154" s="103" t="s">
        <v>408</v>
      </c>
      <c r="Q154" s="103" t="s">
        <v>408</v>
      </c>
      <c r="R154" s="103" t="s">
        <v>408</v>
      </c>
      <c r="S154" s="103" t="s">
        <v>408</v>
      </c>
      <c r="T154" s="103" t="s">
        <v>408</v>
      </c>
      <c r="U154" s="103" t="s">
        <v>408</v>
      </c>
      <c r="V154" s="103" t="s">
        <v>408</v>
      </c>
      <c r="W154" s="103" t="s">
        <v>408</v>
      </c>
      <c r="X154" s="51">
        <v>0</v>
      </c>
      <c r="Y154" s="51">
        <v>0</v>
      </c>
      <c r="Z154" s="103" t="s">
        <v>408</v>
      </c>
      <c r="AA154" s="103" t="s">
        <v>408</v>
      </c>
      <c r="AB154" s="103" t="s">
        <v>408</v>
      </c>
      <c r="AC154" s="103" t="s">
        <v>408</v>
      </c>
      <c r="AD154" s="103" t="s">
        <v>408</v>
      </c>
      <c r="AE154" s="103" t="s">
        <v>408</v>
      </c>
      <c r="AF154" s="103" t="s">
        <v>408</v>
      </c>
      <c r="AG154" s="103" t="s">
        <v>408</v>
      </c>
    </row>
    <row r="155" spans="1:33" ht="38.25" x14ac:dyDescent="0.25">
      <c r="A155" s="54" t="s">
        <v>352</v>
      </c>
      <c r="B155" s="44" t="s">
        <v>353</v>
      </c>
      <c r="C155" s="51" t="s">
        <v>99</v>
      </c>
      <c r="D155" s="103" t="s">
        <v>408</v>
      </c>
      <c r="E155" s="103" t="s">
        <v>408</v>
      </c>
      <c r="F155" s="103" t="s">
        <v>408</v>
      </c>
      <c r="G155" s="103" t="s">
        <v>408</v>
      </c>
      <c r="H155" s="51">
        <v>0</v>
      </c>
      <c r="I155" s="51">
        <v>0</v>
      </c>
      <c r="J155" s="51">
        <v>0</v>
      </c>
      <c r="K155" s="51">
        <v>0</v>
      </c>
      <c r="L155" s="103" t="s">
        <v>408</v>
      </c>
      <c r="M155" s="103" t="s">
        <v>408</v>
      </c>
      <c r="N155" s="103" t="s">
        <v>408</v>
      </c>
      <c r="O155" s="103" t="s">
        <v>408</v>
      </c>
      <c r="P155" s="103" t="s">
        <v>408</v>
      </c>
      <c r="Q155" s="103" t="s">
        <v>408</v>
      </c>
      <c r="R155" s="103" t="s">
        <v>408</v>
      </c>
      <c r="S155" s="103" t="s">
        <v>408</v>
      </c>
      <c r="T155" s="103" t="s">
        <v>408</v>
      </c>
      <c r="U155" s="103" t="s">
        <v>408</v>
      </c>
      <c r="V155" s="103" t="s">
        <v>408</v>
      </c>
      <c r="W155" s="103" t="s">
        <v>408</v>
      </c>
      <c r="X155" s="51">
        <v>0</v>
      </c>
      <c r="Y155" s="51">
        <v>0</v>
      </c>
      <c r="Z155" s="103" t="s">
        <v>408</v>
      </c>
      <c r="AA155" s="103" t="s">
        <v>408</v>
      </c>
      <c r="AB155" s="103" t="s">
        <v>408</v>
      </c>
      <c r="AC155" s="103" t="s">
        <v>408</v>
      </c>
      <c r="AD155" s="103" t="s">
        <v>408</v>
      </c>
      <c r="AE155" s="103" t="s">
        <v>408</v>
      </c>
      <c r="AF155" s="103" t="s">
        <v>408</v>
      </c>
      <c r="AG155" s="103" t="s">
        <v>408</v>
      </c>
    </row>
    <row r="156" spans="1:33" ht="38.25" x14ac:dyDescent="0.25">
      <c r="A156" s="45" t="s">
        <v>354</v>
      </c>
      <c r="B156" s="44" t="s">
        <v>355</v>
      </c>
      <c r="C156" s="51" t="s">
        <v>99</v>
      </c>
      <c r="D156" s="103" t="s">
        <v>408</v>
      </c>
      <c r="E156" s="103" t="s">
        <v>408</v>
      </c>
      <c r="F156" s="103" t="s">
        <v>408</v>
      </c>
      <c r="G156" s="103" t="s">
        <v>408</v>
      </c>
      <c r="H156" s="51">
        <v>0</v>
      </c>
      <c r="I156" s="51">
        <v>0</v>
      </c>
      <c r="J156" s="51">
        <v>0</v>
      </c>
      <c r="K156" s="51">
        <v>0</v>
      </c>
      <c r="L156" s="103" t="s">
        <v>408</v>
      </c>
      <c r="M156" s="103" t="s">
        <v>408</v>
      </c>
      <c r="N156" s="103" t="s">
        <v>408</v>
      </c>
      <c r="O156" s="103" t="s">
        <v>408</v>
      </c>
      <c r="P156" s="103" t="s">
        <v>408</v>
      </c>
      <c r="Q156" s="103" t="s">
        <v>408</v>
      </c>
      <c r="R156" s="103" t="s">
        <v>408</v>
      </c>
      <c r="S156" s="103" t="s">
        <v>408</v>
      </c>
      <c r="T156" s="103" t="s">
        <v>408</v>
      </c>
      <c r="U156" s="103" t="s">
        <v>408</v>
      </c>
      <c r="V156" s="103" t="s">
        <v>408</v>
      </c>
      <c r="W156" s="103" t="s">
        <v>408</v>
      </c>
      <c r="X156" s="51">
        <v>0</v>
      </c>
      <c r="Y156" s="51">
        <v>0</v>
      </c>
      <c r="Z156" s="103" t="s">
        <v>408</v>
      </c>
      <c r="AA156" s="103" t="s">
        <v>408</v>
      </c>
      <c r="AB156" s="103" t="s">
        <v>408</v>
      </c>
      <c r="AC156" s="103" t="s">
        <v>408</v>
      </c>
      <c r="AD156" s="103" t="s">
        <v>408</v>
      </c>
      <c r="AE156" s="103" t="s">
        <v>408</v>
      </c>
      <c r="AF156" s="103" t="s">
        <v>408</v>
      </c>
      <c r="AG156" s="103" t="s">
        <v>408</v>
      </c>
    </row>
    <row r="157" spans="1:33" ht="25.5" x14ac:dyDescent="0.25">
      <c r="A157" s="45" t="s">
        <v>356</v>
      </c>
      <c r="B157" s="44" t="s">
        <v>357</v>
      </c>
      <c r="C157" s="51" t="s">
        <v>99</v>
      </c>
      <c r="D157" s="103" t="s">
        <v>408</v>
      </c>
      <c r="E157" s="103" t="s">
        <v>408</v>
      </c>
      <c r="F157" s="103" t="s">
        <v>408</v>
      </c>
      <c r="G157" s="103" t="s">
        <v>408</v>
      </c>
      <c r="H157" s="51">
        <v>0</v>
      </c>
      <c r="I157" s="51">
        <v>0</v>
      </c>
      <c r="J157" s="51">
        <v>0</v>
      </c>
      <c r="K157" s="51">
        <v>0</v>
      </c>
      <c r="L157" s="103" t="s">
        <v>408</v>
      </c>
      <c r="M157" s="103" t="s">
        <v>408</v>
      </c>
      <c r="N157" s="103" t="s">
        <v>408</v>
      </c>
      <c r="O157" s="103" t="s">
        <v>408</v>
      </c>
      <c r="P157" s="103" t="s">
        <v>408</v>
      </c>
      <c r="Q157" s="103" t="s">
        <v>408</v>
      </c>
      <c r="R157" s="103" t="s">
        <v>408</v>
      </c>
      <c r="S157" s="103" t="s">
        <v>408</v>
      </c>
      <c r="T157" s="103" t="s">
        <v>408</v>
      </c>
      <c r="U157" s="103" t="s">
        <v>408</v>
      </c>
      <c r="V157" s="103" t="s">
        <v>408</v>
      </c>
      <c r="W157" s="103" t="s">
        <v>408</v>
      </c>
      <c r="X157" s="51">
        <v>0</v>
      </c>
      <c r="Y157" s="51">
        <v>0</v>
      </c>
      <c r="Z157" s="103" t="s">
        <v>408</v>
      </c>
      <c r="AA157" s="103" t="s">
        <v>408</v>
      </c>
      <c r="AB157" s="103" t="s">
        <v>408</v>
      </c>
      <c r="AC157" s="103" t="s">
        <v>408</v>
      </c>
      <c r="AD157" s="103" t="s">
        <v>408</v>
      </c>
      <c r="AE157" s="103" t="s">
        <v>408</v>
      </c>
      <c r="AF157" s="103" t="s">
        <v>408</v>
      </c>
      <c r="AG157" s="103" t="s">
        <v>408</v>
      </c>
    </row>
    <row r="158" spans="1:33" ht="25.5" x14ac:dyDescent="0.25">
      <c r="A158" s="45" t="s">
        <v>358</v>
      </c>
      <c r="B158" s="44" t="s">
        <v>359</v>
      </c>
      <c r="C158" s="51" t="s">
        <v>99</v>
      </c>
      <c r="D158" s="103" t="s">
        <v>408</v>
      </c>
      <c r="E158" s="103" t="s">
        <v>408</v>
      </c>
      <c r="F158" s="103" t="s">
        <v>408</v>
      </c>
      <c r="G158" s="103" t="s">
        <v>408</v>
      </c>
      <c r="H158" s="51">
        <v>0</v>
      </c>
      <c r="I158" s="51">
        <v>0</v>
      </c>
      <c r="J158" s="51">
        <v>0</v>
      </c>
      <c r="K158" s="51">
        <v>0</v>
      </c>
      <c r="L158" s="103" t="s">
        <v>408</v>
      </c>
      <c r="M158" s="103" t="s">
        <v>408</v>
      </c>
      <c r="N158" s="103" t="s">
        <v>408</v>
      </c>
      <c r="O158" s="103" t="s">
        <v>408</v>
      </c>
      <c r="P158" s="103" t="s">
        <v>408</v>
      </c>
      <c r="Q158" s="103" t="s">
        <v>408</v>
      </c>
      <c r="R158" s="103" t="s">
        <v>408</v>
      </c>
      <c r="S158" s="103" t="s">
        <v>408</v>
      </c>
      <c r="T158" s="103" t="s">
        <v>408</v>
      </c>
      <c r="U158" s="103" t="s">
        <v>408</v>
      </c>
      <c r="V158" s="103" t="s">
        <v>408</v>
      </c>
      <c r="W158" s="103" t="s">
        <v>408</v>
      </c>
      <c r="X158" s="51">
        <v>0</v>
      </c>
      <c r="Y158" s="51">
        <v>0</v>
      </c>
      <c r="Z158" s="103" t="s">
        <v>408</v>
      </c>
      <c r="AA158" s="103" t="s">
        <v>408</v>
      </c>
      <c r="AB158" s="103" t="s">
        <v>408</v>
      </c>
      <c r="AC158" s="103" t="s">
        <v>408</v>
      </c>
      <c r="AD158" s="103" t="s">
        <v>408</v>
      </c>
      <c r="AE158" s="103" t="s">
        <v>408</v>
      </c>
      <c r="AF158" s="103" t="s">
        <v>408</v>
      </c>
      <c r="AG158" s="103" t="s">
        <v>408</v>
      </c>
    </row>
    <row r="159" spans="1:33" ht="38.25" x14ac:dyDescent="0.25">
      <c r="A159" s="45" t="s">
        <v>360</v>
      </c>
      <c r="B159" s="44" t="s">
        <v>361</v>
      </c>
      <c r="C159" s="51" t="s">
        <v>99</v>
      </c>
      <c r="D159" s="103" t="s">
        <v>408</v>
      </c>
      <c r="E159" s="103" t="s">
        <v>408</v>
      </c>
      <c r="F159" s="103" t="s">
        <v>408</v>
      </c>
      <c r="G159" s="103" t="s">
        <v>408</v>
      </c>
      <c r="H159" s="51">
        <v>0</v>
      </c>
      <c r="I159" s="51">
        <v>0</v>
      </c>
      <c r="J159" s="51">
        <v>0</v>
      </c>
      <c r="K159" s="51">
        <v>0</v>
      </c>
      <c r="L159" s="103" t="s">
        <v>408</v>
      </c>
      <c r="M159" s="103" t="s">
        <v>408</v>
      </c>
      <c r="N159" s="103" t="s">
        <v>408</v>
      </c>
      <c r="O159" s="103" t="s">
        <v>408</v>
      </c>
      <c r="P159" s="103" t="s">
        <v>408</v>
      </c>
      <c r="Q159" s="103" t="s">
        <v>408</v>
      </c>
      <c r="R159" s="103" t="s">
        <v>408</v>
      </c>
      <c r="S159" s="103" t="s">
        <v>408</v>
      </c>
      <c r="T159" s="103" t="s">
        <v>408</v>
      </c>
      <c r="U159" s="103" t="s">
        <v>408</v>
      </c>
      <c r="V159" s="103" t="s">
        <v>408</v>
      </c>
      <c r="W159" s="103" t="s">
        <v>408</v>
      </c>
      <c r="X159" s="51">
        <v>0</v>
      </c>
      <c r="Y159" s="51">
        <v>0</v>
      </c>
      <c r="Z159" s="103" t="s">
        <v>408</v>
      </c>
      <c r="AA159" s="103" t="s">
        <v>408</v>
      </c>
      <c r="AB159" s="103" t="s">
        <v>408</v>
      </c>
      <c r="AC159" s="103" t="s">
        <v>408</v>
      </c>
      <c r="AD159" s="103" t="s">
        <v>408</v>
      </c>
      <c r="AE159" s="103" t="s">
        <v>408</v>
      </c>
      <c r="AF159" s="103" t="s">
        <v>408</v>
      </c>
      <c r="AG159" s="103" t="s">
        <v>408</v>
      </c>
    </row>
    <row r="160" spans="1:33" ht="51" x14ac:dyDescent="0.25">
      <c r="A160" s="45" t="s">
        <v>362</v>
      </c>
      <c r="B160" s="44" t="s">
        <v>363</v>
      </c>
      <c r="C160" s="51" t="s">
        <v>99</v>
      </c>
      <c r="D160" s="103" t="s">
        <v>408</v>
      </c>
      <c r="E160" s="103" t="s">
        <v>408</v>
      </c>
      <c r="F160" s="103" t="s">
        <v>408</v>
      </c>
      <c r="G160" s="103" t="s">
        <v>408</v>
      </c>
      <c r="H160" s="51">
        <v>0</v>
      </c>
      <c r="I160" s="51">
        <v>0</v>
      </c>
      <c r="J160" s="51">
        <v>0</v>
      </c>
      <c r="K160" s="51">
        <v>0</v>
      </c>
      <c r="L160" s="103" t="s">
        <v>408</v>
      </c>
      <c r="M160" s="103" t="s">
        <v>408</v>
      </c>
      <c r="N160" s="103" t="s">
        <v>408</v>
      </c>
      <c r="O160" s="103" t="s">
        <v>408</v>
      </c>
      <c r="P160" s="103" t="s">
        <v>408</v>
      </c>
      <c r="Q160" s="103" t="s">
        <v>408</v>
      </c>
      <c r="R160" s="103" t="s">
        <v>408</v>
      </c>
      <c r="S160" s="103" t="s">
        <v>408</v>
      </c>
      <c r="T160" s="103" t="s">
        <v>408</v>
      </c>
      <c r="U160" s="103" t="s">
        <v>408</v>
      </c>
      <c r="V160" s="103" t="s">
        <v>408</v>
      </c>
      <c r="W160" s="103" t="s">
        <v>408</v>
      </c>
      <c r="X160" s="51">
        <v>0</v>
      </c>
      <c r="Y160" s="51">
        <v>0</v>
      </c>
      <c r="Z160" s="103" t="s">
        <v>408</v>
      </c>
      <c r="AA160" s="103" t="s">
        <v>408</v>
      </c>
      <c r="AB160" s="103" t="s">
        <v>408</v>
      </c>
      <c r="AC160" s="103" t="s">
        <v>408</v>
      </c>
      <c r="AD160" s="103" t="s">
        <v>408</v>
      </c>
      <c r="AE160" s="103" t="s">
        <v>408</v>
      </c>
      <c r="AF160" s="103" t="s">
        <v>408</v>
      </c>
      <c r="AG160" s="103" t="s">
        <v>408</v>
      </c>
    </row>
    <row r="161" spans="1:33" ht="38.25" x14ac:dyDescent="0.25">
      <c r="A161" s="45" t="s">
        <v>364</v>
      </c>
      <c r="B161" s="44" t="s">
        <v>365</v>
      </c>
      <c r="C161" s="51" t="s">
        <v>99</v>
      </c>
      <c r="D161" s="103" t="s">
        <v>408</v>
      </c>
      <c r="E161" s="103" t="s">
        <v>408</v>
      </c>
      <c r="F161" s="103" t="s">
        <v>408</v>
      </c>
      <c r="G161" s="103" t="s">
        <v>408</v>
      </c>
      <c r="H161" s="51">
        <v>0</v>
      </c>
      <c r="I161" s="51">
        <v>0</v>
      </c>
      <c r="J161" s="51">
        <v>0</v>
      </c>
      <c r="K161" s="51">
        <v>0</v>
      </c>
      <c r="L161" s="103" t="s">
        <v>408</v>
      </c>
      <c r="M161" s="103" t="s">
        <v>408</v>
      </c>
      <c r="N161" s="103" t="s">
        <v>408</v>
      </c>
      <c r="O161" s="103" t="s">
        <v>408</v>
      </c>
      <c r="P161" s="103" t="s">
        <v>408</v>
      </c>
      <c r="Q161" s="103" t="s">
        <v>408</v>
      </c>
      <c r="R161" s="103" t="s">
        <v>408</v>
      </c>
      <c r="S161" s="103" t="s">
        <v>408</v>
      </c>
      <c r="T161" s="103" t="s">
        <v>408</v>
      </c>
      <c r="U161" s="103" t="s">
        <v>408</v>
      </c>
      <c r="V161" s="103" t="s">
        <v>408</v>
      </c>
      <c r="W161" s="103" t="s">
        <v>408</v>
      </c>
      <c r="X161" s="51">
        <v>0</v>
      </c>
      <c r="Y161" s="51">
        <v>0</v>
      </c>
      <c r="Z161" s="103" t="s">
        <v>408</v>
      </c>
      <c r="AA161" s="103" t="s">
        <v>408</v>
      </c>
      <c r="AB161" s="103" t="s">
        <v>408</v>
      </c>
      <c r="AC161" s="103" t="s">
        <v>408</v>
      </c>
      <c r="AD161" s="103" t="s">
        <v>408</v>
      </c>
      <c r="AE161" s="103" t="s">
        <v>408</v>
      </c>
      <c r="AF161" s="103" t="s">
        <v>408</v>
      </c>
      <c r="AG161" s="103" t="s">
        <v>408</v>
      </c>
    </row>
    <row r="162" spans="1:33" ht="38.25" x14ac:dyDescent="0.25">
      <c r="A162" s="45" t="s">
        <v>366</v>
      </c>
      <c r="B162" s="44" t="s">
        <v>367</v>
      </c>
      <c r="C162" s="51" t="s">
        <v>99</v>
      </c>
      <c r="D162" s="103" t="s">
        <v>408</v>
      </c>
      <c r="E162" s="103" t="s">
        <v>408</v>
      </c>
      <c r="F162" s="103" t="s">
        <v>408</v>
      </c>
      <c r="G162" s="103" t="s">
        <v>408</v>
      </c>
      <c r="H162" s="51">
        <v>0</v>
      </c>
      <c r="I162" s="51">
        <v>0</v>
      </c>
      <c r="J162" s="51">
        <v>0</v>
      </c>
      <c r="K162" s="51">
        <v>0</v>
      </c>
      <c r="L162" s="103" t="s">
        <v>408</v>
      </c>
      <c r="M162" s="103" t="s">
        <v>408</v>
      </c>
      <c r="N162" s="103" t="s">
        <v>408</v>
      </c>
      <c r="O162" s="103" t="s">
        <v>408</v>
      </c>
      <c r="P162" s="103" t="s">
        <v>408</v>
      </c>
      <c r="Q162" s="103" t="s">
        <v>408</v>
      </c>
      <c r="R162" s="103" t="s">
        <v>408</v>
      </c>
      <c r="S162" s="103" t="s">
        <v>408</v>
      </c>
      <c r="T162" s="103" t="s">
        <v>408</v>
      </c>
      <c r="U162" s="103" t="s">
        <v>408</v>
      </c>
      <c r="V162" s="103" t="s">
        <v>408</v>
      </c>
      <c r="W162" s="103" t="s">
        <v>408</v>
      </c>
      <c r="X162" s="51">
        <v>0</v>
      </c>
      <c r="Y162" s="51">
        <v>0</v>
      </c>
      <c r="Z162" s="103" t="s">
        <v>408</v>
      </c>
      <c r="AA162" s="103" t="s">
        <v>408</v>
      </c>
      <c r="AB162" s="103" t="s">
        <v>408</v>
      </c>
      <c r="AC162" s="103" t="s">
        <v>408</v>
      </c>
      <c r="AD162" s="103" t="s">
        <v>408</v>
      </c>
      <c r="AE162" s="103" t="s">
        <v>408</v>
      </c>
      <c r="AF162" s="103" t="s">
        <v>408</v>
      </c>
      <c r="AG162" s="103" t="s">
        <v>408</v>
      </c>
    </row>
    <row r="163" spans="1:33" ht="51" x14ac:dyDescent="0.25">
      <c r="A163" s="45" t="s">
        <v>368</v>
      </c>
      <c r="B163" s="44" t="s">
        <v>369</v>
      </c>
      <c r="C163" s="51" t="s">
        <v>99</v>
      </c>
      <c r="D163" s="103" t="s">
        <v>408</v>
      </c>
      <c r="E163" s="103" t="s">
        <v>408</v>
      </c>
      <c r="F163" s="103" t="s">
        <v>408</v>
      </c>
      <c r="G163" s="103" t="s">
        <v>408</v>
      </c>
      <c r="H163" s="51">
        <v>0</v>
      </c>
      <c r="I163" s="51">
        <v>0</v>
      </c>
      <c r="J163" s="51">
        <v>0</v>
      </c>
      <c r="K163" s="51">
        <v>0</v>
      </c>
      <c r="L163" s="103" t="s">
        <v>408</v>
      </c>
      <c r="M163" s="103" t="s">
        <v>408</v>
      </c>
      <c r="N163" s="103" t="s">
        <v>408</v>
      </c>
      <c r="O163" s="103" t="s">
        <v>408</v>
      </c>
      <c r="P163" s="103" t="s">
        <v>408</v>
      </c>
      <c r="Q163" s="103" t="s">
        <v>408</v>
      </c>
      <c r="R163" s="103" t="s">
        <v>408</v>
      </c>
      <c r="S163" s="103" t="s">
        <v>408</v>
      </c>
      <c r="T163" s="103" t="s">
        <v>408</v>
      </c>
      <c r="U163" s="103" t="s">
        <v>408</v>
      </c>
      <c r="V163" s="103" t="s">
        <v>408</v>
      </c>
      <c r="W163" s="103" t="s">
        <v>408</v>
      </c>
      <c r="X163" s="51">
        <v>0</v>
      </c>
      <c r="Y163" s="51">
        <v>0</v>
      </c>
      <c r="Z163" s="103" t="s">
        <v>408</v>
      </c>
      <c r="AA163" s="103" t="s">
        <v>408</v>
      </c>
      <c r="AB163" s="103" t="s">
        <v>408</v>
      </c>
      <c r="AC163" s="103" t="s">
        <v>408</v>
      </c>
      <c r="AD163" s="103" t="s">
        <v>408</v>
      </c>
      <c r="AE163" s="103" t="s">
        <v>408</v>
      </c>
      <c r="AF163" s="103" t="s">
        <v>408</v>
      </c>
      <c r="AG163" s="103" t="s">
        <v>408</v>
      </c>
    </row>
    <row r="164" spans="1:33" ht="51" x14ac:dyDescent="0.25">
      <c r="A164" s="54" t="s">
        <v>370</v>
      </c>
      <c r="B164" s="44" t="s">
        <v>371</v>
      </c>
      <c r="C164" s="51" t="s">
        <v>99</v>
      </c>
      <c r="D164" s="103" t="s">
        <v>408</v>
      </c>
      <c r="E164" s="103" t="s">
        <v>408</v>
      </c>
      <c r="F164" s="103" t="s">
        <v>408</v>
      </c>
      <c r="G164" s="103" t="s">
        <v>408</v>
      </c>
      <c r="H164" s="51">
        <v>0</v>
      </c>
      <c r="I164" s="51">
        <v>0</v>
      </c>
      <c r="J164" s="51">
        <v>0</v>
      </c>
      <c r="K164" s="51">
        <v>0</v>
      </c>
      <c r="L164" s="103" t="s">
        <v>408</v>
      </c>
      <c r="M164" s="103" t="s">
        <v>408</v>
      </c>
      <c r="N164" s="103" t="s">
        <v>408</v>
      </c>
      <c r="O164" s="103" t="s">
        <v>408</v>
      </c>
      <c r="P164" s="103" t="s">
        <v>408</v>
      </c>
      <c r="Q164" s="103" t="s">
        <v>408</v>
      </c>
      <c r="R164" s="103" t="s">
        <v>408</v>
      </c>
      <c r="S164" s="103" t="s">
        <v>408</v>
      </c>
      <c r="T164" s="103" t="s">
        <v>408</v>
      </c>
      <c r="U164" s="103" t="s">
        <v>408</v>
      </c>
      <c r="V164" s="103" t="s">
        <v>408</v>
      </c>
      <c r="W164" s="103" t="s">
        <v>408</v>
      </c>
      <c r="X164" s="51">
        <v>0</v>
      </c>
      <c r="Y164" s="51">
        <v>0</v>
      </c>
      <c r="Z164" s="103" t="s">
        <v>408</v>
      </c>
      <c r="AA164" s="103" t="s">
        <v>408</v>
      </c>
      <c r="AB164" s="103" t="s">
        <v>408</v>
      </c>
      <c r="AC164" s="103" t="s">
        <v>408</v>
      </c>
      <c r="AD164" s="103" t="s">
        <v>408</v>
      </c>
      <c r="AE164" s="103" t="s">
        <v>408</v>
      </c>
      <c r="AF164" s="103" t="s">
        <v>408</v>
      </c>
      <c r="AG164" s="103" t="s">
        <v>408</v>
      </c>
    </row>
    <row r="165" spans="1:33" ht="25.5" x14ac:dyDescent="0.25">
      <c r="A165" s="45" t="s">
        <v>372</v>
      </c>
      <c r="B165" s="44" t="s">
        <v>373</v>
      </c>
      <c r="C165" s="51" t="s">
        <v>99</v>
      </c>
      <c r="D165" s="103" t="s">
        <v>408</v>
      </c>
      <c r="E165" s="103" t="s">
        <v>408</v>
      </c>
      <c r="F165" s="103" t="s">
        <v>408</v>
      </c>
      <c r="G165" s="103" t="s">
        <v>408</v>
      </c>
      <c r="H165" s="51">
        <v>0</v>
      </c>
      <c r="I165" s="51">
        <v>0</v>
      </c>
      <c r="J165" s="51">
        <v>0</v>
      </c>
      <c r="K165" s="51">
        <v>0</v>
      </c>
      <c r="L165" s="103" t="s">
        <v>408</v>
      </c>
      <c r="M165" s="103" t="s">
        <v>408</v>
      </c>
      <c r="N165" s="103" t="s">
        <v>408</v>
      </c>
      <c r="O165" s="103" t="s">
        <v>408</v>
      </c>
      <c r="P165" s="103" t="s">
        <v>408</v>
      </c>
      <c r="Q165" s="103" t="s">
        <v>408</v>
      </c>
      <c r="R165" s="103" t="s">
        <v>408</v>
      </c>
      <c r="S165" s="103" t="s">
        <v>408</v>
      </c>
      <c r="T165" s="103" t="s">
        <v>408</v>
      </c>
      <c r="U165" s="103" t="s">
        <v>408</v>
      </c>
      <c r="V165" s="103" t="s">
        <v>408</v>
      </c>
      <c r="W165" s="103" t="s">
        <v>408</v>
      </c>
      <c r="X165" s="51">
        <v>0</v>
      </c>
      <c r="Y165" s="51">
        <v>0</v>
      </c>
      <c r="Z165" s="103" t="s">
        <v>408</v>
      </c>
      <c r="AA165" s="103" t="s">
        <v>408</v>
      </c>
      <c r="AB165" s="103" t="s">
        <v>408</v>
      </c>
      <c r="AC165" s="103" t="s">
        <v>408</v>
      </c>
      <c r="AD165" s="103" t="s">
        <v>408</v>
      </c>
      <c r="AE165" s="103" t="s">
        <v>408</v>
      </c>
      <c r="AF165" s="103" t="s">
        <v>408</v>
      </c>
      <c r="AG165" s="103" t="s">
        <v>408</v>
      </c>
    </row>
    <row r="166" spans="1:33" ht="38.25" x14ac:dyDescent="0.25">
      <c r="A166" s="45" t="s">
        <v>374</v>
      </c>
      <c r="B166" s="44" t="s">
        <v>375</v>
      </c>
      <c r="C166" s="51" t="s">
        <v>99</v>
      </c>
      <c r="D166" s="103" t="s">
        <v>408</v>
      </c>
      <c r="E166" s="103" t="s">
        <v>408</v>
      </c>
      <c r="F166" s="103" t="s">
        <v>408</v>
      </c>
      <c r="G166" s="103" t="s">
        <v>408</v>
      </c>
      <c r="H166" s="51">
        <v>0</v>
      </c>
      <c r="I166" s="51">
        <v>0</v>
      </c>
      <c r="J166" s="51">
        <v>0</v>
      </c>
      <c r="K166" s="51">
        <v>0</v>
      </c>
      <c r="L166" s="103" t="s">
        <v>408</v>
      </c>
      <c r="M166" s="103" t="s">
        <v>408</v>
      </c>
      <c r="N166" s="103" t="s">
        <v>408</v>
      </c>
      <c r="O166" s="103" t="s">
        <v>408</v>
      </c>
      <c r="P166" s="103" t="s">
        <v>408</v>
      </c>
      <c r="Q166" s="103" t="s">
        <v>408</v>
      </c>
      <c r="R166" s="103" t="s">
        <v>408</v>
      </c>
      <c r="S166" s="103" t="s">
        <v>408</v>
      </c>
      <c r="T166" s="103" t="s">
        <v>408</v>
      </c>
      <c r="U166" s="103" t="s">
        <v>408</v>
      </c>
      <c r="V166" s="103" t="s">
        <v>408</v>
      </c>
      <c r="W166" s="103" t="s">
        <v>408</v>
      </c>
      <c r="X166" s="51">
        <v>0</v>
      </c>
      <c r="Y166" s="51">
        <v>0</v>
      </c>
      <c r="Z166" s="103" t="s">
        <v>408</v>
      </c>
      <c r="AA166" s="103" t="s">
        <v>408</v>
      </c>
      <c r="AB166" s="103" t="s">
        <v>408</v>
      </c>
      <c r="AC166" s="103" t="s">
        <v>408</v>
      </c>
      <c r="AD166" s="103" t="s">
        <v>408</v>
      </c>
      <c r="AE166" s="103" t="s">
        <v>408</v>
      </c>
      <c r="AF166" s="103" t="s">
        <v>408</v>
      </c>
      <c r="AG166" s="103" t="s">
        <v>408</v>
      </c>
    </row>
    <row r="167" spans="1:33" ht="51" x14ac:dyDescent="0.25">
      <c r="A167" s="55" t="s">
        <v>376</v>
      </c>
      <c r="B167" s="44" t="s">
        <v>377</v>
      </c>
      <c r="C167" s="51" t="s">
        <v>99</v>
      </c>
      <c r="D167" s="103" t="s">
        <v>408</v>
      </c>
      <c r="E167" s="103" t="s">
        <v>408</v>
      </c>
      <c r="F167" s="103" t="s">
        <v>408</v>
      </c>
      <c r="G167" s="103" t="s">
        <v>408</v>
      </c>
      <c r="H167" s="51">
        <v>0</v>
      </c>
      <c r="I167" s="51">
        <v>0</v>
      </c>
      <c r="J167" s="51">
        <v>0</v>
      </c>
      <c r="K167" s="51">
        <v>0</v>
      </c>
      <c r="L167" s="103" t="s">
        <v>408</v>
      </c>
      <c r="M167" s="103" t="s">
        <v>408</v>
      </c>
      <c r="N167" s="103" t="s">
        <v>408</v>
      </c>
      <c r="O167" s="103" t="s">
        <v>408</v>
      </c>
      <c r="P167" s="103" t="s">
        <v>408</v>
      </c>
      <c r="Q167" s="103" t="s">
        <v>408</v>
      </c>
      <c r="R167" s="103" t="s">
        <v>408</v>
      </c>
      <c r="S167" s="103" t="s">
        <v>408</v>
      </c>
      <c r="T167" s="103" t="s">
        <v>408</v>
      </c>
      <c r="U167" s="103" t="s">
        <v>408</v>
      </c>
      <c r="V167" s="103" t="s">
        <v>408</v>
      </c>
      <c r="W167" s="103" t="s">
        <v>408</v>
      </c>
      <c r="X167" s="51">
        <v>0</v>
      </c>
      <c r="Y167" s="51">
        <v>0</v>
      </c>
      <c r="Z167" s="103" t="s">
        <v>408</v>
      </c>
      <c r="AA167" s="103" t="s">
        <v>408</v>
      </c>
      <c r="AB167" s="103" t="s">
        <v>408</v>
      </c>
      <c r="AC167" s="103" t="s">
        <v>408</v>
      </c>
      <c r="AD167" s="103" t="s">
        <v>408</v>
      </c>
      <c r="AE167" s="103" t="s">
        <v>408</v>
      </c>
      <c r="AF167" s="103" t="s">
        <v>408</v>
      </c>
      <c r="AG167" s="103" t="s">
        <v>408</v>
      </c>
    </row>
    <row r="168" spans="1:33" ht="51" x14ac:dyDescent="0.25">
      <c r="A168" s="54" t="s">
        <v>378</v>
      </c>
      <c r="B168" s="44" t="s">
        <v>379</v>
      </c>
      <c r="C168" s="51" t="s">
        <v>99</v>
      </c>
      <c r="D168" s="103" t="s">
        <v>408</v>
      </c>
      <c r="E168" s="103" t="s">
        <v>408</v>
      </c>
      <c r="F168" s="103" t="s">
        <v>408</v>
      </c>
      <c r="G168" s="103" t="s">
        <v>408</v>
      </c>
      <c r="H168" s="51">
        <v>0</v>
      </c>
      <c r="I168" s="51">
        <v>0</v>
      </c>
      <c r="J168" s="51">
        <v>0</v>
      </c>
      <c r="K168" s="51">
        <v>0</v>
      </c>
      <c r="L168" s="103" t="s">
        <v>408</v>
      </c>
      <c r="M168" s="103" t="s">
        <v>408</v>
      </c>
      <c r="N168" s="103" t="s">
        <v>408</v>
      </c>
      <c r="O168" s="103" t="s">
        <v>408</v>
      </c>
      <c r="P168" s="103" t="s">
        <v>408</v>
      </c>
      <c r="Q168" s="103" t="s">
        <v>408</v>
      </c>
      <c r="R168" s="103" t="s">
        <v>408</v>
      </c>
      <c r="S168" s="103" t="s">
        <v>408</v>
      </c>
      <c r="T168" s="103" t="s">
        <v>408</v>
      </c>
      <c r="U168" s="103" t="s">
        <v>408</v>
      </c>
      <c r="V168" s="103" t="s">
        <v>408</v>
      </c>
      <c r="W168" s="103" t="s">
        <v>408</v>
      </c>
      <c r="X168" s="51">
        <v>0</v>
      </c>
      <c r="Y168" s="51">
        <v>0</v>
      </c>
      <c r="Z168" s="103" t="s">
        <v>408</v>
      </c>
      <c r="AA168" s="103" t="s">
        <v>408</v>
      </c>
      <c r="AB168" s="103" t="s">
        <v>408</v>
      </c>
      <c r="AC168" s="103" t="s">
        <v>408</v>
      </c>
      <c r="AD168" s="103" t="s">
        <v>408</v>
      </c>
      <c r="AE168" s="103" t="s">
        <v>408</v>
      </c>
      <c r="AF168" s="103" t="s">
        <v>408</v>
      </c>
      <c r="AG168" s="103" t="s">
        <v>408</v>
      </c>
    </row>
    <row r="169" spans="1:33" ht="51" x14ac:dyDescent="0.25">
      <c r="A169" s="54" t="s">
        <v>380</v>
      </c>
      <c r="B169" s="44" t="s">
        <v>381</v>
      </c>
      <c r="C169" s="51" t="s">
        <v>99</v>
      </c>
      <c r="D169" s="103" t="s">
        <v>408</v>
      </c>
      <c r="E169" s="103" t="s">
        <v>408</v>
      </c>
      <c r="F169" s="103" t="s">
        <v>408</v>
      </c>
      <c r="G169" s="103" t="s">
        <v>408</v>
      </c>
      <c r="H169" s="51">
        <v>0</v>
      </c>
      <c r="I169" s="51">
        <v>0</v>
      </c>
      <c r="J169" s="51">
        <v>0</v>
      </c>
      <c r="K169" s="51">
        <v>0</v>
      </c>
      <c r="L169" s="103" t="s">
        <v>408</v>
      </c>
      <c r="M169" s="103" t="s">
        <v>408</v>
      </c>
      <c r="N169" s="103" t="s">
        <v>408</v>
      </c>
      <c r="O169" s="103" t="s">
        <v>408</v>
      </c>
      <c r="P169" s="103" t="s">
        <v>408</v>
      </c>
      <c r="Q169" s="103" t="s">
        <v>408</v>
      </c>
      <c r="R169" s="103" t="s">
        <v>408</v>
      </c>
      <c r="S169" s="103" t="s">
        <v>408</v>
      </c>
      <c r="T169" s="103" t="s">
        <v>408</v>
      </c>
      <c r="U169" s="103" t="s">
        <v>408</v>
      </c>
      <c r="V169" s="103" t="s">
        <v>408</v>
      </c>
      <c r="W169" s="103" t="s">
        <v>408</v>
      </c>
      <c r="X169" s="51">
        <v>0</v>
      </c>
      <c r="Y169" s="51">
        <v>0</v>
      </c>
      <c r="Z169" s="103" t="s">
        <v>408</v>
      </c>
      <c r="AA169" s="103" t="s">
        <v>408</v>
      </c>
      <c r="AB169" s="103" t="s">
        <v>408</v>
      </c>
      <c r="AC169" s="103" t="s">
        <v>408</v>
      </c>
      <c r="AD169" s="103" t="s">
        <v>408</v>
      </c>
      <c r="AE169" s="103" t="s">
        <v>408</v>
      </c>
      <c r="AF169" s="103" t="s">
        <v>408</v>
      </c>
      <c r="AG169" s="103" t="s">
        <v>408</v>
      </c>
    </row>
    <row r="170" spans="1:33" ht="38.25" x14ac:dyDescent="0.25">
      <c r="A170" s="55" t="s">
        <v>382</v>
      </c>
      <c r="B170" s="44" t="s">
        <v>383</v>
      </c>
      <c r="C170" s="51" t="s">
        <v>99</v>
      </c>
      <c r="D170" s="103" t="s">
        <v>408</v>
      </c>
      <c r="E170" s="103" t="s">
        <v>408</v>
      </c>
      <c r="F170" s="103" t="s">
        <v>408</v>
      </c>
      <c r="G170" s="103" t="s">
        <v>408</v>
      </c>
      <c r="H170" s="51">
        <v>0</v>
      </c>
      <c r="I170" s="51">
        <v>0</v>
      </c>
      <c r="J170" s="51">
        <v>0</v>
      </c>
      <c r="K170" s="51">
        <v>0</v>
      </c>
      <c r="L170" s="103" t="s">
        <v>408</v>
      </c>
      <c r="M170" s="103" t="s">
        <v>408</v>
      </c>
      <c r="N170" s="103" t="s">
        <v>408</v>
      </c>
      <c r="O170" s="103" t="s">
        <v>408</v>
      </c>
      <c r="P170" s="103" t="s">
        <v>408</v>
      </c>
      <c r="Q170" s="103" t="s">
        <v>408</v>
      </c>
      <c r="R170" s="103" t="s">
        <v>408</v>
      </c>
      <c r="S170" s="103" t="s">
        <v>408</v>
      </c>
      <c r="T170" s="103" t="s">
        <v>408</v>
      </c>
      <c r="U170" s="103" t="s">
        <v>408</v>
      </c>
      <c r="V170" s="103" t="s">
        <v>408</v>
      </c>
      <c r="W170" s="103" t="s">
        <v>408</v>
      </c>
      <c r="X170" s="51">
        <v>0</v>
      </c>
      <c r="Y170" s="51">
        <v>0</v>
      </c>
      <c r="Z170" s="103" t="s">
        <v>408</v>
      </c>
      <c r="AA170" s="103" t="s">
        <v>408</v>
      </c>
      <c r="AB170" s="103" t="s">
        <v>408</v>
      </c>
      <c r="AC170" s="103" t="s">
        <v>408</v>
      </c>
      <c r="AD170" s="103" t="s">
        <v>408</v>
      </c>
      <c r="AE170" s="103" t="s">
        <v>408</v>
      </c>
      <c r="AF170" s="103" t="s">
        <v>408</v>
      </c>
      <c r="AG170" s="103" t="s">
        <v>408</v>
      </c>
    </row>
    <row r="171" spans="1:33" x14ac:dyDescent="0.25">
      <c r="A171" s="56" t="s">
        <v>382</v>
      </c>
      <c r="B171" s="16" t="s">
        <v>384</v>
      </c>
      <c r="C171" s="15" t="s">
        <v>385</v>
      </c>
      <c r="D171" s="105" t="s">
        <v>408</v>
      </c>
      <c r="E171" s="105" t="s">
        <v>408</v>
      </c>
      <c r="F171" s="105" t="s">
        <v>408</v>
      </c>
      <c r="G171" s="105" t="s">
        <v>408</v>
      </c>
      <c r="H171" s="41">
        <v>0</v>
      </c>
      <c r="I171" s="41">
        <v>0</v>
      </c>
      <c r="J171" s="41">
        <v>0</v>
      </c>
      <c r="K171" s="41">
        <v>0</v>
      </c>
      <c r="L171" s="105" t="s">
        <v>408</v>
      </c>
      <c r="M171" s="105" t="s">
        <v>408</v>
      </c>
      <c r="N171" s="105" t="s">
        <v>408</v>
      </c>
      <c r="O171" s="105" t="s">
        <v>408</v>
      </c>
      <c r="P171" s="105" t="s">
        <v>408</v>
      </c>
      <c r="Q171" s="105" t="s">
        <v>408</v>
      </c>
      <c r="R171" s="105" t="s">
        <v>408</v>
      </c>
      <c r="S171" s="105" t="s">
        <v>408</v>
      </c>
      <c r="T171" s="105" t="s">
        <v>408</v>
      </c>
      <c r="U171" s="105" t="s">
        <v>408</v>
      </c>
      <c r="V171" s="105" t="s">
        <v>408</v>
      </c>
      <c r="W171" s="105" t="s">
        <v>408</v>
      </c>
      <c r="X171" s="87">
        <v>0</v>
      </c>
      <c r="Y171" s="87">
        <v>0</v>
      </c>
      <c r="Z171" s="105" t="s">
        <v>408</v>
      </c>
      <c r="AA171" s="105" t="s">
        <v>408</v>
      </c>
      <c r="AB171" s="105" t="s">
        <v>408</v>
      </c>
      <c r="AC171" s="105" t="s">
        <v>408</v>
      </c>
      <c r="AD171" s="105" t="s">
        <v>408</v>
      </c>
      <c r="AE171" s="105" t="s">
        <v>408</v>
      </c>
      <c r="AF171" s="105" t="s">
        <v>408</v>
      </c>
      <c r="AG171" s="105" t="s">
        <v>408</v>
      </c>
    </row>
    <row r="172" spans="1:33" ht="26.25" x14ac:dyDescent="0.25">
      <c r="A172" s="56" t="s">
        <v>382</v>
      </c>
      <c r="B172" s="16" t="s">
        <v>386</v>
      </c>
      <c r="C172" s="15" t="s">
        <v>387</v>
      </c>
      <c r="D172" s="105" t="s">
        <v>408</v>
      </c>
      <c r="E172" s="105" t="s">
        <v>408</v>
      </c>
      <c r="F172" s="105" t="s">
        <v>408</v>
      </c>
      <c r="G172" s="105" t="s">
        <v>408</v>
      </c>
      <c r="H172" s="41">
        <v>0</v>
      </c>
      <c r="I172" s="41">
        <v>0</v>
      </c>
      <c r="J172" s="41">
        <v>0</v>
      </c>
      <c r="K172" s="41">
        <v>0</v>
      </c>
      <c r="L172" s="105" t="s">
        <v>408</v>
      </c>
      <c r="M172" s="105" t="s">
        <v>408</v>
      </c>
      <c r="N172" s="105" t="s">
        <v>408</v>
      </c>
      <c r="O172" s="105" t="s">
        <v>408</v>
      </c>
      <c r="P172" s="105" t="s">
        <v>408</v>
      </c>
      <c r="Q172" s="105" t="s">
        <v>408</v>
      </c>
      <c r="R172" s="105" t="s">
        <v>408</v>
      </c>
      <c r="S172" s="105" t="s">
        <v>408</v>
      </c>
      <c r="T172" s="105" t="s">
        <v>408</v>
      </c>
      <c r="U172" s="105" t="s">
        <v>408</v>
      </c>
      <c r="V172" s="105" t="s">
        <v>408</v>
      </c>
      <c r="W172" s="105" t="s">
        <v>408</v>
      </c>
      <c r="X172" s="87">
        <v>0</v>
      </c>
      <c r="Y172" s="87">
        <v>0</v>
      </c>
      <c r="Z172" s="105" t="s">
        <v>408</v>
      </c>
      <c r="AA172" s="105" t="s">
        <v>408</v>
      </c>
      <c r="AB172" s="105" t="s">
        <v>408</v>
      </c>
      <c r="AC172" s="105" t="s">
        <v>408</v>
      </c>
      <c r="AD172" s="105" t="s">
        <v>408</v>
      </c>
      <c r="AE172" s="105" t="s">
        <v>408</v>
      </c>
      <c r="AF172" s="105" t="s">
        <v>408</v>
      </c>
      <c r="AG172" s="105" t="s">
        <v>408</v>
      </c>
    </row>
    <row r="173" spans="1:33" ht="38.25" x14ac:dyDescent="0.25">
      <c r="A173" s="55" t="s">
        <v>388</v>
      </c>
      <c r="B173" s="44" t="s">
        <v>389</v>
      </c>
      <c r="C173" s="51" t="s">
        <v>99</v>
      </c>
      <c r="D173" s="103" t="s">
        <v>408</v>
      </c>
      <c r="E173" s="103" t="s">
        <v>408</v>
      </c>
      <c r="F173" s="103" t="s">
        <v>408</v>
      </c>
      <c r="G173" s="103" t="s">
        <v>408</v>
      </c>
      <c r="H173" s="51">
        <v>0</v>
      </c>
      <c r="I173" s="51">
        <v>0</v>
      </c>
      <c r="J173" s="51">
        <v>0</v>
      </c>
      <c r="K173" s="51">
        <v>0</v>
      </c>
      <c r="L173" s="103" t="s">
        <v>408</v>
      </c>
      <c r="M173" s="103" t="s">
        <v>408</v>
      </c>
      <c r="N173" s="103" t="s">
        <v>408</v>
      </c>
      <c r="O173" s="103" t="s">
        <v>408</v>
      </c>
      <c r="P173" s="103" t="s">
        <v>408</v>
      </c>
      <c r="Q173" s="103" t="s">
        <v>408</v>
      </c>
      <c r="R173" s="103" t="s">
        <v>408</v>
      </c>
      <c r="S173" s="103" t="s">
        <v>408</v>
      </c>
      <c r="T173" s="103" t="s">
        <v>408</v>
      </c>
      <c r="U173" s="103" t="s">
        <v>408</v>
      </c>
      <c r="V173" s="103" t="s">
        <v>408</v>
      </c>
      <c r="W173" s="103" t="s">
        <v>408</v>
      </c>
      <c r="X173" s="51">
        <v>0</v>
      </c>
      <c r="Y173" s="51">
        <v>0</v>
      </c>
      <c r="Z173" s="103" t="s">
        <v>408</v>
      </c>
      <c r="AA173" s="103" t="s">
        <v>408</v>
      </c>
      <c r="AB173" s="103" t="s">
        <v>408</v>
      </c>
      <c r="AC173" s="103" t="s">
        <v>408</v>
      </c>
      <c r="AD173" s="103" t="s">
        <v>408</v>
      </c>
      <c r="AE173" s="103" t="s">
        <v>408</v>
      </c>
      <c r="AF173" s="103" t="s">
        <v>408</v>
      </c>
      <c r="AG173" s="103" t="s">
        <v>408</v>
      </c>
    </row>
    <row r="174" spans="1:33" ht="25.5" x14ac:dyDescent="0.25">
      <c r="A174" s="55" t="s">
        <v>390</v>
      </c>
      <c r="B174" s="44" t="s">
        <v>391</v>
      </c>
      <c r="C174" s="51" t="s">
        <v>99</v>
      </c>
      <c r="D174" s="103" t="s">
        <v>408</v>
      </c>
      <c r="E174" s="103" t="s">
        <v>408</v>
      </c>
      <c r="F174" s="103" t="s">
        <v>408</v>
      </c>
      <c r="G174" s="103" t="s">
        <v>408</v>
      </c>
      <c r="H174" s="106">
        <f t="shared" ref="H174" si="26">SUM(H175:H182)</f>
        <v>0</v>
      </c>
      <c r="I174" s="106">
        <f t="shared" ref="I174:K174" si="27">SUM(I175:I182)</f>
        <v>0</v>
      </c>
      <c r="J174" s="106">
        <f t="shared" ref="J174" si="28">SUM(J175:J182)</f>
        <v>0</v>
      </c>
      <c r="K174" s="106">
        <f t="shared" si="27"/>
        <v>0</v>
      </c>
      <c r="L174" s="103" t="s">
        <v>408</v>
      </c>
      <c r="M174" s="103" t="s">
        <v>408</v>
      </c>
      <c r="N174" s="103" t="s">
        <v>408</v>
      </c>
      <c r="O174" s="103" t="s">
        <v>408</v>
      </c>
      <c r="P174" s="103" t="s">
        <v>408</v>
      </c>
      <c r="Q174" s="103" t="s">
        <v>408</v>
      </c>
      <c r="R174" s="103" t="s">
        <v>408</v>
      </c>
      <c r="S174" s="103" t="s">
        <v>408</v>
      </c>
      <c r="T174" s="103" t="s">
        <v>408</v>
      </c>
      <c r="U174" s="103" t="s">
        <v>408</v>
      </c>
      <c r="V174" s="103" t="s">
        <v>408</v>
      </c>
      <c r="W174" s="103" t="s">
        <v>408</v>
      </c>
      <c r="X174" s="69">
        <f>SUM(X175:X182)</f>
        <v>28.343</v>
      </c>
      <c r="Y174" s="69">
        <f>SUM(Y175:Y182)</f>
        <v>28.343</v>
      </c>
      <c r="Z174" s="103" t="s">
        <v>408</v>
      </c>
      <c r="AA174" s="103" t="s">
        <v>408</v>
      </c>
      <c r="AB174" s="103" t="s">
        <v>408</v>
      </c>
      <c r="AC174" s="103" t="s">
        <v>408</v>
      </c>
      <c r="AD174" s="103" t="s">
        <v>408</v>
      </c>
      <c r="AE174" s="103" t="s">
        <v>408</v>
      </c>
      <c r="AF174" s="103" t="s">
        <v>408</v>
      </c>
      <c r="AG174" s="103" t="s">
        <v>408</v>
      </c>
    </row>
    <row r="175" spans="1:33" ht="26.25" x14ac:dyDescent="0.25">
      <c r="A175" s="57" t="s">
        <v>390</v>
      </c>
      <c r="B175" s="49" t="s">
        <v>392</v>
      </c>
      <c r="C175" s="15" t="s">
        <v>393</v>
      </c>
      <c r="D175" s="105" t="s">
        <v>408</v>
      </c>
      <c r="E175" s="105" t="s">
        <v>408</v>
      </c>
      <c r="F175" s="105" t="s">
        <v>408</v>
      </c>
      <c r="G175" s="105" t="s">
        <v>408</v>
      </c>
      <c r="H175" s="41">
        <v>0</v>
      </c>
      <c r="I175" s="41">
        <v>0</v>
      </c>
      <c r="J175" s="41">
        <v>0</v>
      </c>
      <c r="K175" s="41">
        <v>0</v>
      </c>
      <c r="L175" s="105" t="s">
        <v>408</v>
      </c>
      <c r="M175" s="105" t="s">
        <v>408</v>
      </c>
      <c r="N175" s="105" t="s">
        <v>408</v>
      </c>
      <c r="O175" s="105" t="s">
        <v>408</v>
      </c>
      <c r="P175" s="105" t="s">
        <v>408</v>
      </c>
      <c r="Q175" s="105" t="s">
        <v>408</v>
      </c>
      <c r="R175" s="105" t="s">
        <v>408</v>
      </c>
      <c r="S175" s="105" t="s">
        <v>408</v>
      </c>
      <c r="T175" s="105" t="s">
        <v>408</v>
      </c>
      <c r="U175" s="105" t="s">
        <v>408</v>
      </c>
      <c r="V175" s="105" t="s">
        <v>408</v>
      </c>
      <c r="W175" s="105" t="s">
        <v>408</v>
      </c>
      <c r="X175" s="67">
        <v>2.68</v>
      </c>
      <c r="Y175" s="67">
        <v>2.68</v>
      </c>
      <c r="Z175" s="105" t="s">
        <v>408</v>
      </c>
      <c r="AA175" s="105" t="s">
        <v>408</v>
      </c>
      <c r="AB175" s="105" t="s">
        <v>408</v>
      </c>
      <c r="AC175" s="105" t="s">
        <v>408</v>
      </c>
      <c r="AD175" s="105" t="s">
        <v>408</v>
      </c>
      <c r="AE175" s="105" t="s">
        <v>408</v>
      </c>
      <c r="AF175" s="105" t="s">
        <v>408</v>
      </c>
      <c r="AG175" s="105" t="s">
        <v>408</v>
      </c>
    </row>
    <row r="176" spans="1:33" ht="26.25" x14ac:dyDescent="0.25">
      <c r="A176" s="57" t="s">
        <v>390</v>
      </c>
      <c r="B176" s="49" t="s">
        <v>394</v>
      </c>
      <c r="C176" s="15" t="s">
        <v>395</v>
      </c>
      <c r="D176" s="105" t="s">
        <v>408</v>
      </c>
      <c r="E176" s="105" t="s">
        <v>408</v>
      </c>
      <c r="F176" s="105" t="s">
        <v>408</v>
      </c>
      <c r="G176" s="105" t="s">
        <v>408</v>
      </c>
      <c r="H176" s="41">
        <v>0</v>
      </c>
      <c r="I176" s="41">
        <v>0</v>
      </c>
      <c r="J176" s="41">
        <v>0</v>
      </c>
      <c r="K176" s="41">
        <v>0</v>
      </c>
      <c r="L176" s="105" t="s">
        <v>408</v>
      </c>
      <c r="M176" s="105" t="s">
        <v>408</v>
      </c>
      <c r="N176" s="105" t="s">
        <v>408</v>
      </c>
      <c r="O176" s="105" t="s">
        <v>408</v>
      </c>
      <c r="P176" s="105" t="s">
        <v>408</v>
      </c>
      <c r="Q176" s="105" t="s">
        <v>408</v>
      </c>
      <c r="R176" s="105" t="s">
        <v>408</v>
      </c>
      <c r="S176" s="105" t="s">
        <v>408</v>
      </c>
      <c r="T176" s="105" t="s">
        <v>408</v>
      </c>
      <c r="U176" s="105" t="s">
        <v>408</v>
      </c>
      <c r="V176" s="105" t="s">
        <v>408</v>
      </c>
      <c r="W176" s="105" t="s">
        <v>408</v>
      </c>
      <c r="X176" s="67">
        <v>0.90500000000000003</v>
      </c>
      <c r="Y176" s="67">
        <v>0.90500000000000003</v>
      </c>
      <c r="Z176" s="105" t="s">
        <v>408</v>
      </c>
      <c r="AA176" s="105" t="s">
        <v>408</v>
      </c>
      <c r="AB176" s="105" t="s">
        <v>408</v>
      </c>
      <c r="AC176" s="105" t="s">
        <v>408</v>
      </c>
      <c r="AD176" s="105" t="s">
        <v>408</v>
      </c>
      <c r="AE176" s="105" t="s">
        <v>408</v>
      </c>
      <c r="AF176" s="105" t="s">
        <v>408</v>
      </c>
      <c r="AG176" s="105" t="s">
        <v>408</v>
      </c>
    </row>
    <row r="177" spans="1:33" ht="26.25" x14ac:dyDescent="0.25">
      <c r="A177" s="57" t="s">
        <v>390</v>
      </c>
      <c r="B177" s="49" t="s">
        <v>396</v>
      </c>
      <c r="C177" s="15" t="s">
        <v>397</v>
      </c>
      <c r="D177" s="105" t="s">
        <v>408</v>
      </c>
      <c r="E177" s="105" t="s">
        <v>408</v>
      </c>
      <c r="F177" s="105" t="s">
        <v>408</v>
      </c>
      <c r="G177" s="105" t="s">
        <v>408</v>
      </c>
      <c r="H177" s="41">
        <v>0</v>
      </c>
      <c r="I177" s="41">
        <v>0</v>
      </c>
      <c r="J177" s="41">
        <v>0</v>
      </c>
      <c r="K177" s="41">
        <v>0</v>
      </c>
      <c r="L177" s="105" t="s">
        <v>408</v>
      </c>
      <c r="M177" s="105" t="s">
        <v>408</v>
      </c>
      <c r="N177" s="105" t="s">
        <v>408</v>
      </c>
      <c r="O177" s="105" t="s">
        <v>408</v>
      </c>
      <c r="P177" s="105" t="s">
        <v>408</v>
      </c>
      <c r="Q177" s="105" t="s">
        <v>408</v>
      </c>
      <c r="R177" s="105" t="s">
        <v>408</v>
      </c>
      <c r="S177" s="105" t="s">
        <v>408</v>
      </c>
      <c r="T177" s="105" t="s">
        <v>408</v>
      </c>
      <c r="U177" s="105" t="s">
        <v>408</v>
      </c>
      <c r="V177" s="105" t="s">
        <v>408</v>
      </c>
      <c r="W177" s="105" t="s">
        <v>408</v>
      </c>
      <c r="X177" s="67">
        <v>1.262</v>
      </c>
      <c r="Y177" s="67">
        <v>1.262</v>
      </c>
      <c r="Z177" s="105" t="s">
        <v>408</v>
      </c>
      <c r="AA177" s="105" t="s">
        <v>408</v>
      </c>
      <c r="AB177" s="105" t="s">
        <v>408</v>
      </c>
      <c r="AC177" s="105" t="s">
        <v>408</v>
      </c>
      <c r="AD177" s="105" t="s">
        <v>408</v>
      </c>
      <c r="AE177" s="105" t="s">
        <v>408</v>
      </c>
      <c r="AF177" s="105" t="s">
        <v>408</v>
      </c>
      <c r="AG177" s="105" t="s">
        <v>408</v>
      </c>
    </row>
    <row r="178" spans="1:33" ht="26.25" x14ac:dyDescent="0.25">
      <c r="A178" s="57" t="s">
        <v>390</v>
      </c>
      <c r="B178" s="49" t="s">
        <v>398</v>
      </c>
      <c r="C178" s="15" t="s">
        <v>399</v>
      </c>
      <c r="D178" s="105" t="s">
        <v>408</v>
      </c>
      <c r="E178" s="105" t="s">
        <v>408</v>
      </c>
      <c r="F178" s="105" t="s">
        <v>408</v>
      </c>
      <c r="G178" s="105" t="s">
        <v>408</v>
      </c>
      <c r="H178" s="41">
        <v>0</v>
      </c>
      <c r="I178" s="41">
        <v>0</v>
      </c>
      <c r="J178" s="41">
        <v>0</v>
      </c>
      <c r="K178" s="41">
        <v>0</v>
      </c>
      <c r="L178" s="105" t="s">
        <v>408</v>
      </c>
      <c r="M178" s="105" t="s">
        <v>408</v>
      </c>
      <c r="N178" s="105" t="s">
        <v>408</v>
      </c>
      <c r="O178" s="105" t="s">
        <v>408</v>
      </c>
      <c r="P178" s="105" t="s">
        <v>408</v>
      </c>
      <c r="Q178" s="105" t="s">
        <v>408</v>
      </c>
      <c r="R178" s="105" t="s">
        <v>408</v>
      </c>
      <c r="S178" s="105" t="s">
        <v>408</v>
      </c>
      <c r="T178" s="105" t="s">
        <v>408</v>
      </c>
      <c r="U178" s="105" t="s">
        <v>408</v>
      </c>
      <c r="V178" s="105" t="s">
        <v>408</v>
      </c>
      <c r="W178" s="105" t="s">
        <v>408</v>
      </c>
      <c r="X178" s="67">
        <v>1.56</v>
      </c>
      <c r="Y178" s="67">
        <v>1.56</v>
      </c>
      <c r="Z178" s="105" t="s">
        <v>408</v>
      </c>
      <c r="AA178" s="105" t="s">
        <v>408</v>
      </c>
      <c r="AB178" s="105" t="s">
        <v>408</v>
      </c>
      <c r="AC178" s="105" t="s">
        <v>408</v>
      </c>
      <c r="AD178" s="105" t="s">
        <v>408</v>
      </c>
      <c r="AE178" s="105" t="s">
        <v>408</v>
      </c>
      <c r="AF178" s="105" t="s">
        <v>408</v>
      </c>
      <c r="AG178" s="105" t="s">
        <v>408</v>
      </c>
    </row>
    <row r="179" spans="1:33" ht="26.25" x14ac:dyDescent="0.25">
      <c r="A179" s="57" t="s">
        <v>390</v>
      </c>
      <c r="B179" s="49" t="s">
        <v>400</v>
      </c>
      <c r="C179" s="15" t="s">
        <v>401</v>
      </c>
      <c r="D179" s="105" t="s">
        <v>408</v>
      </c>
      <c r="E179" s="105" t="s">
        <v>408</v>
      </c>
      <c r="F179" s="105" t="s">
        <v>408</v>
      </c>
      <c r="G179" s="105" t="s">
        <v>408</v>
      </c>
      <c r="H179" s="41">
        <v>0</v>
      </c>
      <c r="I179" s="41">
        <v>0</v>
      </c>
      <c r="J179" s="41">
        <v>0</v>
      </c>
      <c r="K179" s="41">
        <v>0</v>
      </c>
      <c r="L179" s="105" t="s">
        <v>408</v>
      </c>
      <c r="M179" s="105" t="s">
        <v>408</v>
      </c>
      <c r="N179" s="105" t="s">
        <v>408</v>
      </c>
      <c r="O179" s="105" t="s">
        <v>408</v>
      </c>
      <c r="P179" s="105" t="s">
        <v>408</v>
      </c>
      <c r="Q179" s="105" t="s">
        <v>408</v>
      </c>
      <c r="R179" s="105" t="s">
        <v>408</v>
      </c>
      <c r="S179" s="105" t="s">
        <v>408</v>
      </c>
      <c r="T179" s="105" t="s">
        <v>408</v>
      </c>
      <c r="U179" s="105" t="s">
        <v>408</v>
      </c>
      <c r="V179" s="105" t="s">
        <v>408</v>
      </c>
      <c r="W179" s="105" t="s">
        <v>408</v>
      </c>
      <c r="X179" s="67">
        <v>1.2350000000000001</v>
      </c>
      <c r="Y179" s="67">
        <v>1.2350000000000001</v>
      </c>
      <c r="Z179" s="105" t="s">
        <v>408</v>
      </c>
      <c r="AA179" s="105" t="s">
        <v>408</v>
      </c>
      <c r="AB179" s="105" t="s">
        <v>408</v>
      </c>
      <c r="AC179" s="105" t="s">
        <v>408</v>
      </c>
      <c r="AD179" s="105" t="s">
        <v>408</v>
      </c>
      <c r="AE179" s="105" t="s">
        <v>408</v>
      </c>
      <c r="AF179" s="105" t="s">
        <v>408</v>
      </c>
      <c r="AG179" s="105" t="s">
        <v>408</v>
      </c>
    </row>
    <row r="180" spans="1:33" ht="26.25" x14ac:dyDescent="0.25">
      <c r="A180" s="57" t="s">
        <v>390</v>
      </c>
      <c r="B180" s="49" t="s">
        <v>402</v>
      </c>
      <c r="C180" s="15" t="s">
        <v>403</v>
      </c>
      <c r="D180" s="105" t="s">
        <v>408</v>
      </c>
      <c r="E180" s="105" t="s">
        <v>408</v>
      </c>
      <c r="F180" s="105" t="s">
        <v>408</v>
      </c>
      <c r="G180" s="105" t="s">
        <v>408</v>
      </c>
      <c r="H180" s="41">
        <v>0</v>
      </c>
      <c r="I180" s="41">
        <v>0</v>
      </c>
      <c r="J180" s="41">
        <v>0</v>
      </c>
      <c r="K180" s="41">
        <v>0</v>
      </c>
      <c r="L180" s="105" t="s">
        <v>408</v>
      </c>
      <c r="M180" s="105" t="s">
        <v>408</v>
      </c>
      <c r="N180" s="105" t="s">
        <v>408</v>
      </c>
      <c r="O180" s="105" t="s">
        <v>408</v>
      </c>
      <c r="P180" s="105" t="s">
        <v>408</v>
      </c>
      <c r="Q180" s="105" t="s">
        <v>408</v>
      </c>
      <c r="R180" s="105" t="s">
        <v>408</v>
      </c>
      <c r="S180" s="105" t="s">
        <v>408</v>
      </c>
      <c r="T180" s="105" t="s">
        <v>408</v>
      </c>
      <c r="U180" s="105" t="s">
        <v>408</v>
      </c>
      <c r="V180" s="105" t="s">
        <v>408</v>
      </c>
      <c r="W180" s="105" t="s">
        <v>408</v>
      </c>
      <c r="X180" s="67">
        <v>2.1539999999999999</v>
      </c>
      <c r="Y180" s="67">
        <v>2.1539999999999999</v>
      </c>
      <c r="Z180" s="105" t="s">
        <v>408</v>
      </c>
      <c r="AA180" s="105" t="s">
        <v>408</v>
      </c>
      <c r="AB180" s="105" t="s">
        <v>408</v>
      </c>
      <c r="AC180" s="105" t="s">
        <v>408</v>
      </c>
      <c r="AD180" s="105" t="s">
        <v>408</v>
      </c>
      <c r="AE180" s="105" t="s">
        <v>408</v>
      </c>
      <c r="AF180" s="105" t="s">
        <v>408</v>
      </c>
      <c r="AG180" s="105" t="s">
        <v>408</v>
      </c>
    </row>
    <row r="181" spans="1:33" ht="26.25" x14ac:dyDescent="0.25">
      <c r="A181" s="57" t="s">
        <v>390</v>
      </c>
      <c r="B181" s="49" t="s">
        <v>404</v>
      </c>
      <c r="C181" s="15" t="s">
        <v>405</v>
      </c>
      <c r="D181" s="105" t="s">
        <v>408</v>
      </c>
      <c r="E181" s="105" t="s">
        <v>408</v>
      </c>
      <c r="F181" s="105" t="s">
        <v>408</v>
      </c>
      <c r="G181" s="105" t="s">
        <v>408</v>
      </c>
      <c r="H181" s="41">
        <v>0</v>
      </c>
      <c r="I181" s="41">
        <v>0</v>
      </c>
      <c r="J181" s="41">
        <v>0</v>
      </c>
      <c r="K181" s="41">
        <v>0</v>
      </c>
      <c r="L181" s="105" t="s">
        <v>408</v>
      </c>
      <c r="M181" s="105" t="s">
        <v>408</v>
      </c>
      <c r="N181" s="105" t="s">
        <v>408</v>
      </c>
      <c r="O181" s="105" t="s">
        <v>408</v>
      </c>
      <c r="P181" s="105" t="s">
        <v>408</v>
      </c>
      <c r="Q181" s="105" t="s">
        <v>408</v>
      </c>
      <c r="R181" s="105" t="s">
        <v>408</v>
      </c>
      <c r="S181" s="105" t="s">
        <v>408</v>
      </c>
      <c r="T181" s="105" t="s">
        <v>408</v>
      </c>
      <c r="U181" s="105" t="s">
        <v>408</v>
      </c>
      <c r="V181" s="105" t="s">
        <v>408</v>
      </c>
      <c r="W181" s="105" t="s">
        <v>408</v>
      </c>
      <c r="X181" s="67">
        <v>8.1509999999999998</v>
      </c>
      <c r="Y181" s="67">
        <v>8.1509999999999998</v>
      </c>
      <c r="Z181" s="105" t="s">
        <v>408</v>
      </c>
      <c r="AA181" s="105" t="s">
        <v>408</v>
      </c>
      <c r="AB181" s="105" t="s">
        <v>408</v>
      </c>
      <c r="AC181" s="105" t="s">
        <v>408</v>
      </c>
      <c r="AD181" s="105" t="s">
        <v>408</v>
      </c>
      <c r="AE181" s="105" t="s">
        <v>408</v>
      </c>
      <c r="AF181" s="105" t="s">
        <v>408</v>
      </c>
      <c r="AG181" s="105" t="s">
        <v>408</v>
      </c>
    </row>
    <row r="182" spans="1:33" ht="39" x14ac:dyDescent="0.25">
      <c r="A182" s="57" t="s">
        <v>390</v>
      </c>
      <c r="B182" s="49" t="s">
        <v>406</v>
      </c>
      <c r="C182" s="15" t="s">
        <v>407</v>
      </c>
      <c r="D182" s="105" t="s">
        <v>408</v>
      </c>
      <c r="E182" s="105" t="s">
        <v>408</v>
      </c>
      <c r="F182" s="105" t="s">
        <v>408</v>
      </c>
      <c r="G182" s="105" t="s">
        <v>408</v>
      </c>
      <c r="H182" s="41">
        <v>0</v>
      </c>
      <c r="I182" s="41">
        <v>0</v>
      </c>
      <c r="J182" s="41">
        <v>0</v>
      </c>
      <c r="K182" s="41">
        <v>0</v>
      </c>
      <c r="L182" s="105" t="s">
        <v>408</v>
      </c>
      <c r="M182" s="105" t="s">
        <v>408</v>
      </c>
      <c r="N182" s="105" t="s">
        <v>408</v>
      </c>
      <c r="O182" s="105" t="s">
        <v>408</v>
      </c>
      <c r="P182" s="105" t="s">
        <v>408</v>
      </c>
      <c r="Q182" s="105" t="s">
        <v>408</v>
      </c>
      <c r="R182" s="105" t="s">
        <v>408</v>
      </c>
      <c r="S182" s="105" t="s">
        <v>408</v>
      </c>
      <c r="T182" s="105" t="s">
        <v>408</v>
      </c>
      <c r="U182" s="105" t="s">
        <v>408</v>
      </c>
      <c r="V182" s="105" t="s">
        <v>408</v>
      </c>
      <c r="W182" s="105" t="s">
        <v>408</v>
      </c>
      <c r="X182" s="67">
        <v>10.396000000000001</v>
      </c>
      <c r="Y182" s="67">
        <v>10.396000000000001</v>
      </c>
      <c r="Z182" s="105" t="s">
        <v>408</v>
      </c>
      <c r="AA182" s="105" t="s">
        <v>408</v>
      </c>
      <c r="AB182" s="105" t="s">
        <v>408</v>
      </c>
      <c r="AC182" s="105" t="s">
        <v>408</v>
      </c>
      <c r="AD182" s="105" t="s">
        <v>408</v>
      </c>
      <c r="AE182" s="105" t="s">
        <v>408</v>
      </c>
      <c r="AF182" s="105" t="s">
        <v>408</v>
      </c>
      <c r="AG182" s="105" t="s">
        <v>408</v>
      </c>
    </row>
  </sheetData>
  <autoFilter ref="A19:AG26" xr:uid="{00000000-0009-0000-0000-000005000000}"/>
  <mergeCells count="33">
    <mergeCell ref="AF17:AG17"/>
    <mergeCell ref="R17:S17"/>
    <mergeCell ref="T17:U17"/>
    <mergeCell ref="A4:AG4"/>
    <mergeCell ref="L16:O16"/>
    <mergeCell ref="P16:S16"/>
    <mergeCell ref="T16:W16"/>
    <mergeCell ref="X16:AA16"/>
    <mergeCell ref="AB16:AG16"/>
    <mergeCell ref="AD17:AE17"/>
    <mergeCell ref="A15:A18"/>
    <mergeCell ref="B15:B18"/>
    <mergeCell ref="H17:I17"/>
    <mergeCell ref="J17:K17"/>
    <mergeCell ref="L17:M17"/>
    <mergeCell ref="N17:O17"/>
    <mergeCell ref="P17:Q17"/>
    <mergeCell ref="V17:W17"/>
    <mergeCell ref="X17:Y17"/>
    <mergeCell ref="Z17:AA17"/>
    <mergeCell ref="A5:AG5"/>
    <mergeCell ref="A10:AG10"/>
    <mergeCell ref="A8:AG8"/>
    <mergeCell ref="A7:AG7"/>
    <mergeCell ref="A12:AG12"/>
    <mergeCell ref="A13:AG13"/>
    <mergeCell ref="C15:C18"/>
    <mergeCell ref="D15:AG15"/>
    <mergeCell ref="AB17:AC17"/>
    <mergeCell ref="D17:E17"/>
    <mergeCell ref="F17:G17"/>
    <mergeCell ref="D16:G16"/>
    <mergeCell ref="H16:K16"/>
  </mergeCells>
  <pageMargins left="0.39370078740157483" right="0.39370078740157483" top="0.78740157480314965" bottom="0.39370078740157483" header="0.19685039370078741" footer="0.19685039370078741"/>
  <pageSetup paperSize="8" scale="5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08E2-B6C6-412A-85B3-5C2E5F9E2DD6}">
  <sheetPr>
    <tabColor rgb="FF92D050"/>
  </sheetPr>
  <dimension ref="A1:M181"/>
  <sheetViews>
    <sheetView tabSelected="1" topLeftCell="A172" zoomScale="80" zoomScaleNormal="80" workbookViewId="0">
      <selection activeCell="Q30" sqref="Q30"/>
    </sheetView>
  </sheetViews>
  <sheetFormatPr defaultColWidth="9.140625" defaultRowHeight="15.75" x14ac:dyDescent="0.25"/>
  <cols>
    <col min="1" max="1" width="11.5703125" style="6" customWidth="1"/>
    <col min="2" max="2" width="43.140625" style="6" customWidth="1"/>
    <col min="3" max="3" width="14.42578125" style="6" customWidth="1"/>
    <col min="4" max="4" width="8.85546875" style="6" customWidth="1"/>
    <col min="5" max="5" width="12.7109375" style="6" customWidth="1"/>
    <col min="6" max="6" width="11" style="6" customWidth="1"/>
    <col min="7" max="7" width="11.5703125" style="6" customWidth="1"/>
    <col min="8" max="9" width="12.5703125" style="6" customWidth="1"/>
    <col min="10" max="10" width="11.7109375" style="6" customWidth="1"/>
    <col min="11" max="11" width="12" style="6" customWidth="1"/>
    <col min="12" max="12" width="12.140625" style="6" customWidth="1"/>
    <col min="13" max="13" width="11.5703125" style="6" customWidth="1"/>
    <col min="14" max="218" width="9.140625" style="6"/>
    <col min="219" max="219" width="9" style="6" customWidth="1"/>
    <col min="220" max="220" width="37.85546875" style="6" customWidth="1"/>
    <col min="221" max="221" width="11.5703125" style="6" customWidth="1"/>
    <col min="222" max="223" width="5.140625" style="6" customWidth="1"/>
    <col min="224" max="224" width="6.42578125" style="6" customWidth="1"/>
    <col min="225" max="243" width="5.140625" style="6" customWidth="1"/>
    <col min="244" max="263" width="4" style="6" customWidth="1"/>
    <col min="264" max="474" width="9.140625" style="6"/>
    <col min="475" max="475" width="9" style="6" customWidth="1"/>
    <col min="476" max="476" width="37.85546875" style="6" customWidth="1"/>
    <col min="477" max="477" width="11.5703125" style="6" customWidth="1"/>
    <col min="478" max="479" width="5.140625" style="6" customWidth="1"/>
    <col min="480" max="480" width="6.42578125" style="6" customWidth="1"/>
    <col min="481" max="499" width="5.140625" style="6" customWidth="1"/>
    <col min="500" max="519" width="4" style="6" customWidth="1"/>
    <col min="520" max="730" width="9.140625" style="6"/>
    <col min="731" max="731" width="9" style="6" customWidth="1"/>
    <col min="732" max="732" width="37.85546875" style="6" customWidth="1"/>
    <col min="733" max="733" width="11.5703125" style="6" customWidth="1"/>
    <col min="734" max="735" width="5.140625" style="6" customWidth="1"/>
    <col min="736" max="736" width="6.42578125" style="6" customWidth="1"/>
    <col min="737" max="755" width="5.140625" style="6" customWidth="1"/>
    <col min="756" max="775" width="4" style="6" customWidth="1"/>
    <col min="776" max="986" width="9.140625" style="6"/>
    <col min="987" max="987" width="9" style="6" customWidth="1"/>
    <col min="988" max="988" width="37.85546875" style="6" customWidth="1"/>
    <col min="989" max="989" width="11.5703125" style="6" customWidth="1"/>
    <col min="990" max="991" width="5.140625" style="6" customWidth="1"/>
    <col min="992" max="992" width="6.42578125" style="6" customWidth="1"/>
    <col min="993" max="1011" width="5.140625" style="6" customWidth="1"/>
    <col min="1012" max="1031" width="4" style="6" customWidth="1"/>
    <col min="1032" max="1242" width="9.140625" style="6"/>
    <col min="1243" max="1243" width="9" style="6" customWidth="1"/>
    <col min="1244" max="1244" width="37.85546875" style="6" customWidth="1"/>
    <col min="1245" max="1245" width="11.5703125" style="6" customWidth="1"/>
    <col min="1246" max="1247" width="5.140625" style="6" customWidth="1"/>
    <col min="1248" max="1248" width="6.42578125" style="6" customWidth="1"/>
    <col min="1249" max="1267" width="5.140625" style="6" customWidth="1"/>
    <col min="1268" max="1287" width="4" style="6" customWidth="1"/>
    <col min="1288" max="1498" width="9.140625" style="6"/>
    <col min="1499" max="1499" width="9" style="6" customWidth="1"/>
    <col min="1500" max="1500" width="37.85546875" style="6" customWidth="1"/>
    <col min="1501" max="1501" width="11.5703125" style="6" customWidth="1"/>
    <col min="1502" max="1503" width="5.140625" style="6" customWidth="1"/>
    <col min="1504" max="1504" width="6.42578125" style="6" customWidth="1"/>
    <col min="1505" max="1523" width="5.140625" style="6" customWidth="1"/>
    <col min="1524" max="1543" width="4" style="6" customWidth="1"/>
    <col min="1544" max="1754" width="9.140625" style="6"/>
    <col min="1755" max="1755" width="9" style="6" customWidth="1"/>
    <col min="1756" max="1756" width="37.85546875" style="6" customWidth="1"/>
    <col min="1757" max="1757" width="11.5703125" style="6" customWidth="1"/>
    <col min="1758" max="1759" width="5.140625" style="6" customWidth="1"/>
    <col min="1760" max="1760" width="6.42578125" style="6" customWidth="1"/>
    <col min="1761" max="1779" width="5.140625" style="6" customWidth="1"/>
    <col min="1780" max="1799" width="4" style="6" customWidth="1"/>
    <col min="1800" max="2010" width="9.140625" style="6"/>
    <col min="2011" max="2011" width="9" style="6" customWidth="1"/>
    <col min="2012" max="2012" width="37.85546875" style="6" customWidth="1"/>
    <col min="2013" max="2013" width="11.5703125" style="6" customWidth="1"/>
    <col min="2014" max="2015" width="5.140625" style="6" customWidth="1"/>
    <col min="2016" max="2016" width="6.42578125" style="6" customWidth="1"/>
    <col min="2017" max="2035" width="5.140625" style="6" customWidth="1"/>
    <col min="2036" max="2055" width="4" style="6" customWidth="1"/>
    <col min="2056" max="2266" width="9.140625" style="6"/>
    <col min="2267" max="2267" width="9" style="6" customWidth="1"/>
    <col min="2268" max="2268" width="37.85546875" style="6" customWidth="1"/>
    <col min="2269" max="2269" width="11.5703125" style="6" customWidth="1"/>
    <col min="2270" max="2271" width="5.140625" style="6" customWidth="1"/>
    <col min="2272" max="2272" width="6.42578125" style="6" customWidth="1"/>
    <col min="2273" max="2291" width="5.140625" style="6" customWidth="1"/>
    <col min="2292" max="2311" width="4" style="6" customWidth="1"/>
    <col min="2312" max="2522" width="9.140625" style="6"/>
    <col min="2523" max="2523" width="9" style="6" customWidth="1"/>
    <col min="2524" max="2524" width="37.85546875" style="6" customWidth="1"/>
    <col min="2525" max="2525" width="11.5703125" style="6" customWidth="1"/>
    <col min="2526" max="2527" width="5.140625" style="6" customWidth="1"/>
    <col min="2528" max="2528" width="6.42578125" style="6" customWidth="1"/>
    <col min="2529" max="2547" width="5.140625" style="6" customWidth="1"/>
    <col min="2548" max="2567" width="4" style="6" customWidth="1"/>
    <col min="2568" max="2778" width="9.140625" style="6"/>
    <col min="2779" max="2779" width="9" style="6" customWidth="1"/>
    <col min="2780" max="2780" width="37.85546875" style="6" customWidth="1"/>
    <col min="2781" max="2781" width="11.5703125" style="6" customWidth="1"/>
    <col min="2782" max="2783" width="5.140625" style="6" customWidth="1"/>
    <col min="2784" max="2784" width="6.42578125" style="6" customWidth="1"/>
    <col min="2785" max="2803" width="5.140625" style="6" customWidth="1"/>
    <col min="2804" max="2823" width="4" style="6" customWidth="1"/>
    <col min="2824" max="3034" width="9.140625" style="6"/>
    <col min="3035" max="3035" width="9" style="6" customWidth="1"/>
    <col min="3036" max="3036" width="37.85546875" style="6" customWidth="1"/>
    <col min="3037" max="3037" width="11.5703125" style="6" customWidth="1"/>
    <col min="3038" max="3039" width="5.140625" style="6" customWidth="1"/>
    <col min="3040" max="3040" width="6.42578125" style="6" customWidth="1"/>
    <col min="3041" max="3059" width="5.140625" style="6" customWidth="1"/>
    <col min="3060" max="3079" width="4" style="6" customWidth="1"/>
    <col min="3080" max="3290" width="9.140625" style="6"/>
    <col min="3291" max="3291" width="9" style="6" customWidth="1"/>
    <col min="3292" max="3292" width="37.85546875" style="6" customWidth="1"/>
    <col min="3293" max="3293" width="11.5703125" style="6" customWidth="1"/>
    <col min="3294" max="3295" width="5.140625" style="6" customWidth="1"/>
    <col min="3296" max="3296" width="6.42578125" style="6" customWidth="1"/>
    <col min="3297" max="3315" width="5.140625" style="6" customWidth="1"/>
    <col min="3316" max="3335" width="4" style="6" customWidth="1"/>
    <col min="3336" max="3546" width="9.140625" style="6"/>
    <col min="3547" max="3547" width="9" style="6" customWidth="1"/>
    <col min="3548" max="3548" width="37.85546875" style="6" customWidth="1"/>
    <col min="3549" max="3549" width="11.5703125" style="6" customWidth="1"/>
    <col min="3550" max="3551" width="5.140625" style="6" customWidth="1"/>
    <col min="3552" max="3552" width="6.42578125" style="6" customWidth="1"/>
    <col min="3553" max="3571" width="5.140625" style="6" customWidth="1"/>
    <col min="3572" max="3591" width="4" style="6" customWidth="1"/>
    <col min="3592" max="3802" width="9.140625" style="6"/>
    <col min="3803" max="3803" width="9" style="6" customWidth="1"/>
    <col min="3804" max="3804" width="37.85546875" style="6" customWidth="1"/>
    <col min="3805" max="3805" width="11.5703125" style="6" customWidth="1"/>
    <col min="3806" max="3807" width="5.140625" style="6" customWidth="1"/>
    <col min="3808" max="3808" width="6.42578125" style="6" customWidth="1"/>
    <col min="3809" max="3827" width="5.140625" style="6" customWidth="1"/>
    <col min="3828" max="3847" width="4" style="6" customWidth="1"/>
    <col min="3848" max="4058" width="9.140625" style="6"/>
    <col min="4059" max="4059" width="9" style="6" customWidth="1"/>
    <col min="4060" max="4060" width="37.85546875" style="6" customWidth="1"/>
    <col min="4061" max="4061" width="11.5703125" style="6" customWidth="1"/>
    <col min="4062" max="4063" width="5.140625" style="6" customWidth="1"/>
    <col min="4064" max="4064" width="6.42578125" style="6" customWidth="1"/>
    <col min="4065" max="4083" width="5.140625" style="6" customWidth="1"/>
    <col min="4084" max="4103" width="4" style="6" customWidth="1"/>
    <col min="4104" max="4314" width="9.140625" style="6"/>
    <col min="4315" max="4315" width="9" style="6" customWidth="1"/>
    <col min="4316" max="4316" width="37.85546875" style="6" customWidth="1"/>
    <col min="4317" max="4317" width="11.5703125" style="6" customWidth="1"/>
    <col min="4318" max="4319" width="5.140625" style="6" customWidth="1"/>
    <col min="4320" max="4320" width="6.42578125" style="6" customWidth="1"/>
    <col min="4321" max="4339" width="5.140625" style="6" customWidth="1"/>
    <col min="4340" max="4359" width="4" style="6" customWidth="1"/>
    <col min="4360" max="4570" width="9.140625" style="6"/>
    <col min="4571" max="4571" width="9" style="6" customWidth="1"/>
    <col min="4572" max="4572" width="37.85546875" style="6" customWidth="1"/>
    <col min="4573" max="4573" width="11.5703125" style="6" customWidth="1"/>
    <col min="4574" max="4575" width="5.140625" style="6" customWidth="1"/>
    <col min="4576" max="4576" width="6.42578125" style="6" customWidth="1"/>
    <col min="4577" max="4595" width="5.140625" style="6" customWidth="1"/>
    <col min="4596" max="4615" width="4" style="6" customWidth="1"/>
    <col min="4616" max="4826" width="9.140625" style="6"/>
    <col min="4827" max="4827" width="9" style="6" customWidth="1"/>
    <col min="4828" max="4828" width="37.85546875" style="6" customWidth="1"/>
    <col min="4829" max="4829" width="11.5703125" style="6" customWidth="1"/>
    <col min="4830" max="4831" width="5.140625" style="6" customWidth="1"/>
    <col min="4832" max="4832" width="6.42578125" style="6" customWidth="1"/>
    <col min="4833" max="4851" width="5.140625" style="6" customWidth="1"/>
    <col min="4852" max="4871" width="4" style="6" customWidth="1"/>
    <col min="4872" max="5082" width="9.140625" style="6"/>
    <col min="5083" max="5083" width="9" style="6" customWidth="1"/>
    <col min="5084" max="5084" width="37.85546875" style="6" customWidth="1"/>
    <col min="5085" max="5085" width="11.5703125" style="6" customWidth="1"/>
    <col min="5086" max="5087" width="5.140625" style="6" customWidth="1"/>
    <col min="5088" max="5088" width="6.42578125" style="6" customWidth="1"/>
    <col min="5089" max="5107" width="5.140625" style="6" customWidth="1"/>
    <col min="5108" max="5127" width="4" style="6" customWidth="1"/>
    <col min="5128" max="5338" width="9.140625" style="6"/>
    <col min="5339" max="5339" width="9" style="6" customWidth="1"/>
    <col min="5340" max="5340" width="37.85546875" style="6" customWidth="1"/>
    <col min="5341" max="5341" width="11.5703125" style="6" customWidth="1"/>
    <col min="5342" max="5343" width="5.140625" style="6" customWidth="1"/>
    <col min="5344" max="5344" width="6.42578125" style="6" customWidth="1"/>
    <col min="5345" max="5363" width="5.140625" style="6" customWidth="1"/>
    <col min="5364" max="5383" width="4" style="6" customWidth="1"/>
    <col min="5384" max="5594" width="9.140625" style="6"/>
    <col min="5595" max="5595" width="9" style="6" customWidth="1"/>
    <col min="5596" max="5596" width="37.85546875" style="6" customWidth="1"/>
    <col min="5597" max="5597" width="11.5703125" style="6" customWidth="1"/>
    <col min="5598" max="5599" width="5.140625" style="6" customWidth="1"/>
    <col min="5600" max="5600" width="6.42578125" style="6" customWidth="1"/>
    <col min="5601" max="5619" width="5.140625" style="6" customWidth="1"/>
    <col min="5620" max="5639" width="4" style="6" customWidth="1"/>
    <col min="5640" max="5850" width="9.140625" style="6"/>
    <col min="5851" max="5851" width="9" style="6" customWidth="1"/>
    <col min="5852" max="5852" width="37.85546875" style="6" customWidth="1"/>
    <col min="5853" max="5853" width="11.5703125" style="6" customWidth="1"/>
    <col min="5854" max="5855" width="5.140625" style="6" customWidth="1"/>
    <col min="5856" max="5856" width="6.42578125" style="6" customWidth="1"/>
    <col min="5857" max="5875" width="5.140625" style="6" customWidth="1"/>
    <col min="5876" max="5895" width="4" style="6" customWidth="1"/>
    <col min="5896" max="6106" width="9.140625" style="6"/>
    <col min="6107" max="6107" width="9" style="6" customWidth="1"/>
    <col min="6108" max="6108" width="37.85546875" style="6" customWidth="1"/>
    <col min="6109" max="6109" width="11.5703125" style="6" customWidth="1"/>
    <col min="6110" max="6111" width="5.140625" style="6" customWidth="1"/>
    <col min="6112" max="6112" width="6.42578125" style="6" customWidth="1"/>
    <col min="6113" max="6131" width="5.140625" style="6" customWidth="1"/>
    <col min="6132" max="6151" width="4" style="6" customWidth="1"/>
    <col min="6152" max="6362" width="9.140625" style="6"/>
    <col min="6363" max="6363" width="9" style="6" customWidth="1"/>
    <col min="6364" max="6364" width="37.85546875" style="6" customWidth="1"/>
    <col min="6365" max="6365" width="11.5703125" style="6" customWidth="1"/>
    <col min="6366" max="6367" width="5.140625" style="6" customWidth="1"/>
    <col min="6368" max="6368" width="6.42578125" style="6" customWidth="1"/>
    <col min="6369" max="6387" width="5.140625" style="6" customWidth="1"/>
    <col min="6388" max="6407" width="4" style="6" customWidth="1"/>
    <col min="6408" max="6618" width="9.140625" style="6"/>
    <col min="6619" max="6619" width="9" style="6" customWidth="1"/>
    <col min="6620" max="6620" width="37.85546875" style="6" customWidth="1"/>
    <col min="6621" max="6621" width="11.5703125" style="6" customWidth="1"/>
    <col min="6622" max="6623" width="5.140625" style="6" customWidth="1"/>
    <col min="6624" max="6624" width="6.42578125" style="6" customWidth="1"/>
    <col min="6625" max="6643" width="5.140625" style="6" customWidth="1"/>
    <col min="6644" max="6663" width="4" style="6" customWidth="1"/>
    <col min="6664" max="6874" width="9.140625" style="6"/>
    <col min="6875" max="6875" width="9" style="6" customWidth="1"/>
    <col min="6876" max="6876" width="37.85546875" style="6" customWidth="1"/>
    <col min="6877" max="6877" width="11.5703125" style="6" customWidth="1"/>
    <col min="6878" max="6879" width="5.140625" style="6" customWidth="1"/>
    <col min="6880" max="6880" width="6.42578125" style="6" customWidth="1"/>
    <col min="6881" max="6899" width="5.140625" style="6" customWidth="1"/>
    <col min="6900" max="6919" width="4" style="6" customWidth="1"/>
    <col min="6920" max="7130" width="9.140625" style="6"/>
    <col min="7131" max="7131" width="9" style="6" customWidth="1"/>
    <col min="7132" max="7132" width="37.85546875" style="6" customWidth="1"/>
    <col min="7133" max="7133" width="11.5703125" style="6" customWidth="1"/>
    <col min="7134" max="7135" width="5.140625" style="6" customWidth="1"/>
    <col min="7136" max="7136" width="6.42578125" style="6" customWidth="1"/>
    <col min="7137" max="7155" width="5.140625" style="6" customWidth="1"/>
    <col min="7156" max="7175" width="4" style="6" customWidth="1"/>
    <col min="7176" max="7386" width="9.140625" style="6"/>
    <col min="7387" max="7387" width="9" style="6" customWidth="1"/>
    <col min="7388" max="7388" width="37.85546875" style="6" customWidth="1"/>
    <col min="7389" max="7389" width="11.5703125" style="6" customWidth="1"/>
    <col min="7390" max="7391" width="5.140625" style="6" customWidth="1"/>
    <col min="7392" max="7392" width="6.42578125" style="6" customWidth="1"/>
    <col min="7393" max="7411" width="5.140625" style="6" customWidth="1"/>
    <col min="7412" max="7431" width="4" style="6" customWidth="1"/>
    <col min="7432" max="7642" width="9.140625" style="6"/>
    <col min="7643" max="7643" width="9" style="6" customWidth="1"/>
    <col min="7644" max="7644" width="37.85546875" style="6" customWidth="1"/>
    <col min="7645" max="7645" width="11.5703125" style="6" customWidth="1"/>
    <col min="7646" max="7647" width="5.140625" style="6" customWidth="1"/>
    <col min="7648" max="7648" width="6.42578125" style="6" customWidth="1"/>
    <col min="7649" max="7667" width="5.140625" style="6" customWidth="1"/>
    <col min="7668" max="7687" width="4" style="6" customWidth="1"/>
    <col min="7688" max="7898" width="9.140625" style="6"/>
    <col min="7899" max="7899" width="9" style="6" customWidth="1"/>
    <col min="7900" max="7900" width="37.85546875" style="6" customWidth="1"/>
    <col min="7901" max="7901" width="11.5703125" style="6" customWidth="1"/>
    <col min="7902" max="7903" width="5.140625" style="6" customWidth="1"/>
    <col min="7904" max="7904" width="6.42578125" style="6" customWidth="1"/>
    <col min="7905" max="7923" width="5.140625" style="6" customWidth="1"/>
    <col min="7924" max="7943" width="4" style="6" customWidth="1"/>
    <col min="7944" max="8154" width="9.140625" style="6"/>
    <col min="8155" max="8155" width="9" style="6" customWidth="1"/>
    <col min="8156" max="8156" width="37.85546875" style="6" customWidth="1"/>
    <col min="8157" max="8157" width="11.5703125" style="6" customWidth="1"/>
    <col min="8158" max="8159" width="5.140625" style="6" customWidth="1"/>
    <col min="8160" max="8160" width="6.42578125" style="6" customWidth="1"/>
    <col min="8161" max="8179" width="5.140625" style="6" customWidth="1"/>
    <col min="8180" max="8199" width="4" style="6" customWidth="1"/>
    <col min="8200" max="8410" width="9.140625" style="6"/>
    <col min="8411" max="8411" width="9" style="6" customWidth="1"/>
    <col min="8412" max="8412" width="37.85546875" style="6" customWidth="1"/>
    <col min="8413" max="8413" width="11.5703125" style="6" customWidth="1"/>
    <col min="8414" max="8415" width="5.140625" style="6" customWidth="1"/>
    <col min="8416" max="8416" width="6.42578125" style="6" customWidth="1"/>
    <col min="8417" max="8435" width="5.140625" style="6" customWidth="1"/>
    <col min="8436" max="8455" width="4" style="6" customWidth="1"/>
    <col min="8456" max="8666" width="9.140625" style="6"/>
    <col min="8667" max="8667" width="9" style="6" customWidth="1"/>
    <col min="8668" max="8668" width="37.85546875" style="6" customWidth="1"/>
    <col min="8669" max="8669" width="11.5703125" style="6" customWidth="1"/>
    <col min="8670" max="8671" width="5.140625" style="6" customWidth="1"/>
    <col min="8672" max="8672" width="6.42578125" style="6" customWidth="1"/>
    <col min="8673" max="8691" width="5.140625" style="6" customWidth="1"/>
    <col min="8692" max="8711" width="4" style="6" customWidth="1"/>
    <col min="8712" max="8922" width="9.140625" style="6"/>
    <col min="8923" max="8923" width="9" style="6" customWidth="1"/>
    <col min="8924" max="8924" width="37.85546875" style="6" customWidth="1"/>
    <col min="8925" max="8925" width="11.5703125" style="6" customWidth="1"/>
    <col min="8926" max="8927" width="5.140625" style="6" customWidth="1"/>
    <col min="8928" max="8928" width="6.42578125" style="6" customWidth="1"/>
    <col min="8929" max="8947" width="5.140625" style="6" customWidth="1"/>
    <col min="8948" max="8967" width="4" style="6" customWidth="1"/>
    <col min="8968" max="9178" width="9.140625" style="6"/>
    <col min="9179" max="9179" width="9" style="6" customWidth="1"/>
    <col min="9180" max="9180" width="37.85546875" style="6" customWidth="1"/>
    <col min="9181" max="9181" width="11.5703125" style="6" customWidth="1"/>
    <col min="9182" max="9183" width="5.140625" style="6" customWidth="1"/>
    <col min="9184" max="9184" width="6.42578125" style="6" customWidth="1"/>
    <col min="9185" max="9203" width="5.140625" style="6" customWidth="1"/>
    <col min="9204" max="9223" width="4" style="6" customWidth="1"/>
    <col min="9224" max="9434" width="9.140625" style="6"/>
    <col min="9435" max="9435" width="9" style="6" customWidth="1"/>
    <col min="9436" max="9436" width="37.85546875" style="6" customWidth="1"/>
    <col min="9437" max="9437" width="11.5703125" style="6" customWidth="1"/>
    <col min="9438" max="9439" width="5.140625" style="6" customWidth="1"/>
    <col min="9440" max="9440" width="6.42578125" style="6" customWidth="1"/>
    <col min="9441" max="9459" width="5.140625" style="6" customWidth="1"/>
    <col min="9460" max="9479" width="4" style="6" customWidth="1"/>
    <col min="9480" max="9690" width="9.140625" style="6"/>
    <col min="9691" max="9691" width="9" style="6" customWidth="1"/>
    <col min="9692" max="9692" width="37.85546875" style="6" customWidth="1"/>
    <col min="9693" max="9693" width="11.5703125" style="6" customWidth="1"/>
    <col min="9694" max="9695" width="5.140625" style="6" customWidth="1"/>
    <col min="9696" max="9696" width="6.42578125" style="6" customWidth="1"/>
    <col min="9697" max="9715" width="5.140625" style="6" customWidth="1"/>
    <col min="9716" max="9735" width="4" style="6" customWidth="1"/>
    <col min="9736" max="9946" width="9.140625" style="6"/>
    <col min="9947" max="9947" width="9" style="6" customWidth="1"/>
    <col min="9948" max="9948" width="37.85546875" style="6" customWidth="1"/>
    <col min="9949" max="9949" width="11.5703125" style="6" customWidth="1"/>
    <col min="9950" max="9951" width="5.140625" style="6" customWidth="1"/>
    <col min="9952" max="9952" width="6.42578125" style="6" customWidth="1"/>
    <col min="9953" max="9971" width="5.140625" style="6" customWidth="1"/>
    <col min="9972" max="9991" width="4" style="6" customWidth="1"/>
    <col min="9992" max="10202" width="9.140625" style="6"/>
    <col min="10203" max="10203" width="9" style="6" customWidth="1"/>
    <col min="10204" max="10204" width="37.85546875" style="6" customWidth="1"/>
    <col min="10205" max="10205" width="11.5703125" style="6" customWidth="1"/>
    <col min="10206" max="10207" width="5.140625" style="6" customWidth="1"/>
    <col min="10208" max="10208" width="6.42578125" style="6" customWidth="1"/>
    <col min="10209" max="10227" width="5.140625" style="6" customWidth="1"/>
    <col min="10228" max="10247" width="4" style="6" customWidth="1"/>
    <col min="10248" max="10458" width="9.140625" style="6"/>
    <col min="10459" max="10459" width="9" style="6" customWidth="1"/>
    <col min="10460" max="10460" width="37.85546875" style="6" customWidth="1"/>
    <col min="10461" max="10461" width="11.5703125" style="6" customWidth="1"/>
    <col min="10462" max="10463" width="5.140625" style="6" customWidth="1"/>
    <col min="10464" max="10464" width="6.42578125" style="6" customWidth="1"/>
    <col min="10465" max="10483" width="5.140625" style="6" customWidth="1"/>
    <col min="10484" max="10503" width="4" style="6" customWidth="1"/>
    <col min="10504" max="10714" width="9.140625" style="6"/>
    <col min="10715" max="10715" width="9" style="6" customWidth="1"/>
    <col min="10716" max="10716" width="37.85546875" style="6" customWidth="1"/>
    <col min="10717" max="10717" width="11.5703125" style="6" customWidth="1"/>
    <col min="10718" max="10719" width="5.140625" style="6" customWidth="1"/>
    <col min="10720" max="10720" width="6.42578125" style="6" customWidth="1"/>
    <col min="10721" max="10739" width="5.140625" style="6" customWidth="1"/>
    <col min="10740" max="10759" width="4" style="6" customWidth="1"/>
    <col min="10760" max="10970" width="9.140625" style="6"/>
    <col min="10971" max="10971" width="9" style="6" customWidth="1"/>
    <col min="10972" max="10972" width="37.85546875" style="6" customWidth="1"/>
    <col min="10973" max="10973" width="11.5703125" style="6" customWidth="1"/>
    <col min="10974" max="10975" width="5.140625" style="6" customWidth="1"/>
    <col min="10976" max="10976" width="6.42578125" style="6" customWidth="1"/>
    <col min="10977" max="10995" width="5.140625" style="6" customWidth="1"/>
    <col min="10996" max="11015" width="4" style="6" customWidth="1"/>
    <col min="11016" max="11226" width="9.140625" style="6"/>
    <col min="11227" max="11227" width="9" style="6" customWidth="1"/>
    <col min="11228" max="11228" width="37.85546875" style="6" customWidth="1"/>
    <col min="11229" max="11229" width="11.5703125" style="6" customWidth="1"/>
    <col min="11230" max="11231" width="5.140625" style="6" customWidth="1"/>
    <col min="11232" max="11232" width="6.42578125" style="6" customWidth="1"/>
    <col min="11233" max="11251" width="5.140625" style="6" customWidth="1"/>
    <col min="11252" max="11271" width="4" style="6" customWidth="1"/>
    <col min="11272" max="11482" width="9.140625" style="6"/>
    <col min="11483" max="11483" width="9" style="6" customWidth="1"/>
    <col min="11484" max="11484" width="37.85546875" style="6" customWidth="1"/>
    <col min="11485" max="11485" width="11.5703125" style="6" customWidth="1"/>
    <col min="11486" max="11487" width="5.140625" style="6" customWidth="1"/>
    <col min="11488" max="11488" width="6.42578125" style="6" customWidth="1"/>
    <col min="11489" max="11507" width="5.140625" style="6" customWidth="1"/>
    <col min="11508" max="11527" width="4" style="6" customWidth="1"/>
    <col min="11528" max="11738" width="9.140625" style="6"/>
    <col min="11739" max="11739" width="9" style="6" customWidth="1"/>
    <col min="11740" max="11740" width="37.85546875" style="6" customWidth="1"/>
    <col min="11741" max="11741" width="11.5703125" style="6" customWidth="1"/>
    <col min="11742" max="11743" width="5.140625" style="6" customWidth="1"/>
    <col min="11744" max="11744" width="6.42578125" style="6" customWidth="1"/>
    <col min="11745" max="11763" width="5.140625" style="6" customWidth="1"/>
    <col min="11764" max="11783" width="4" style="6" customWidth="1"/>
    <col min="11784" max="11994" width="9.140625" style="6"/>
    <col min="11995" max="11995" width="9" style="6" customWidth="1"/>
    <col min="11996" max="11996" width="37.85546875" style="6" customWidth="1"/>
    <col min="11997" max="11997" width="11.5703125" style="6" customWidth="1"/>
    <col min="11998" max="11999" width="5.140625" style="6" customWidth="1"/>
    <col min="12000" max="12000" width="6.42578125" style="6" customWidth="1"/>
    <col min="12001" max="12019" width="5.140625" style="6" customWidth="1"/>
    <col min="12020" max="12039" width="4" style="6" customWidth="1"/>
    <col min="12040" max="12250" width="9.140625" style="6"/>
    <col min="12251" max="12251" width="9" style="6" customWidth="1"/>
    <col min="12252" max="12252" width="37.85546875" style="6" customWidth="1"/>
    <col min="12253" max="12253" width="11.5703125" style="6" customWidth="1"/>
    <col min="12254" max="12255" width="5.140625" style="6" customWidth="1"/>
    <col min="12256" max="12256" width="6.42578125" style="6" customWidth="1"/>
    <col min="12257" max="12275" width="5.140625" style="6" customWidth="1"/>
    <col min="12276" max="12295" width="4" style="6" customWidth="1"/>
    <col min="12296" max="12506" width="9.140625" style="6"/>
    <col min="12507" max="12507" width="9" style="6" customWidth="1"/>
    <col min="12508" max="12508" width="37.85546875" style="6" customWidth="1"/>
    <col min="12509" max="12509" width="11.5703125" style="6" customWidth="1"/>
    <col min="12510" max="12511" width="5.140625" style="6" customWidth="1"/>
    <col min="12512" max="12512" width="6.42578125" style="6" customWidth="1"/>
    <col min="12513" max="12531" width="5.140625" style="6" customWidth="1"/>
    <col min="12532" max="12551" width="4" style="6" customWidth="1"/>
    <col min="12552" max="12762" width="9.140625" style="6"/>
    <col min="12763" max="12763" width="9" style="6" customWidth="1"/>
    <col min="12764" max="12764" width="37.85546875" style="6" customWidth="1"/>
    <col min="12765" max="12765" width="11.5703125" style="6" customWidth="1"/>
    <col min="12766" max="12767" width="5.140625" style="6" customWidth="1"/>
    <col min="12768" max="12768" width="6.42578125" style="6" customWidth="1"/>
    <col min="12769" max="12787" width="5.140625" style="6" customWidth="1"/>
    <col min="12788" max="12807" width="4" style="6" customWidth="1"/>
    <col min="12808" max="13018" width="9.140625" style="6"/>
    <col min="13019" max="13019" width="9" style="6" customWidth="1"/>
    <col min="13020" max="13020" width="37.85546875" style="6" customWidth="1"/>
    <col min="13021" max="13021" width="11.5703125" style="6" customWidth="1"/>
    <col min="13022" max="13023" width="5.140625" style="6" customWidth="1"/>
    <col min="13024" max="13024" width="6.42578125" style="6" customWidth="1"/>
    <col min="13025" max="13043" width="5.140625" style="6" customWidth="1"/>
    <col min="13044" max="13063" width="4" style="6" customWidth="1"/>
    <col min="13064" max="13274" width="9.140625" style="6"/>
    <col min="13275" max="13275" width="9" style="6" customWidth="1"/>
    <col min="13276" max="13276" width="37.85546875" style="6" customWidth="1"/>
    <col min="13277" max="13277" width="11.5703125" style="6" customWidth="1"/>
    <col min="13278" max="13279" width="5.140625" style="6" customWidth="1"/>
    <col min="13280" max="13280" width="6.42578125" style="6" customWidth="1"/>
    <col min="13281" max="13299" width="5.140625" style="6" customWidth="1"/>
    <col min="13300" max="13319" width="4" style="6" customWidth="1"/>
    <col min="13320" max="13530" width="9.140625" style="6"/>
    <col min="13531" max="13531" width="9" style="6" customWidth="1"/>
    <col min="13532" max="13532" width="37.85546875" style="6" customWidth="1"/>
    <col min="13533" max="13533" width="11.5703125" style="6" customWidth="1"/>
    <col min="13534" max="13535" width="5.140625" style="6" customWidth="1"/>
    <col min="13536" max="13536" width="6.42578125" style="6" customWidth="1"/>
    <col min="13537" max="13555" width="5.140625" style="6" customWidth="1"/>
    <col min="13556" max="13575" width="4" style="6" customWidth="1"/>
    <col min="13576" max="13786" width="9.140625" style="6"/>
    <col min="13787" max="13787" width="9" style="6" customWidth="1"/>
    <col min="13788" max="13788" width="37.85546875" style="6" customWidth="1"/>
    <col min="13789" max="13789" width="11.5703125" style="6" customWidth="1"/>
    <col min="13790" max="13791" width="5.140625" style="6" customWidth="1"/>
    <col min="13792" max="13792" width="6.42578125" style="6" customWidth="1"/>
    <col min="13793" max="13811" width="5.140625" style="6" customWidth="1"/>
    <col min="13812" max="13831" width="4" style="6" customWidth="1"/>
    <col min="13832" max="14042" width="9.140625" style="6"/>
    <col min="14043" max="14043" width="9" style="6" customWidth="1"/>
    <col min="14044" max="14044" width="37.85546875" style="6" customWidth="1"/>
    <col min="14045" max="14045" width="11.5703125" style="6" customWidth="1"/>
    <col min="14046" max="14047" width="5.140625" style="6" customWidth="1"/>
    <col min="14048" max="14048" width="6.42578125" style="6" customWidth="1"/>
    <col min="14049" max="14067" width="5.140625" style="6" customWidth="1"/>
    <col min="14068" max="14087" width="4" style="6" customWidth="1"/>
    <col min="14088" max="14298" width="9.140625" style="6"/>
    <col min="14299" max="14299" width="9" style="6" customWidth="1"/>
    <col min="14300" max="14300" width="37.85546875" style="6" customWidth="1"/>
    <col min="14301" max="14301" width="11.5703125" style="6" customWidth="1"/>
    <col min="14302" max="14303" width="5.140625" style="6" customWidth="1"/>
    <col min="14304" max="14304" width="6.42578125" style="6" customWidth="1"/>
    <col min="14305" max="14323" width="5.140625" style="6" customWidth="1"/>
    <col min="14324" max="14343" width="4" style="6" customWidth="1"/>
    <col min="14344" max="14554" width="9.140625" style="6"/>
    <col min="14555" max="14555" width="9" style="6" customWidth="1"/>
    <col min="14556" max="14556" width="37.85546875" style="6" customWidth="1"/>
    <col min="14557" max="14557" width="11.5703125" style="6" customWidth="1"/>
    <col min="14558" max="14559" width="5.140625" style="6" customWidth="1"/>
    <col min="14560" max="14560" width="6.42578125" style="6" customWidth="1"/>
    <col min="14561" max="14579" width="5.140625" style="6" customWidth="1"/>
    <col min="14580" max="14599" width="4" style="6" customWidth="1"/>
    <col min="14600" max="14810" width="9.140625" style="6"/>
    <col min="14811" max="14811" width="9" style="6" customWidth="1"/>
    <col min="14812" max="14812" width="37.85546875" style="6" customWidth="1"/>
    <col min="14813" max="14813" width="11.5703125" style="6" customWidth="1"/>
    <col min="14814" max="14815" width="5.140625" style="6" customWidth="1"/>
    <col min="14816" max="14816" width="6.42578125" style="6" customWidth="1"/>
    <col min="14817" max="14835" width="5.140625" style="6" customWidth="1"/>
    <col min="14836" max="14855" width="4" style="6" customWidth="1"/>
    <col min="14856" max="15066" width="9.140625" style="6"/>
    <col min="15067" max="15067" width="9" style="6" customWidth="1"/>
    <col min="15068" max="15068" width="37.85546875" style="6" customWidth="1"/>
    <col min="15069" max="15069" width="11.5703125" style="6" customWidth="1"/>
    <col min="15070" max="15071" width="5.140625" style="6" customWidth="1"/>
    <col min="15072" max="15072" width="6.42578125" style="6" customWidth="1"/>
    <col min="15073" max="15091" width="5.140625" style="6" customWidth="1"/>
    <col min="15092" max="15111" width="4" style="6" customWidth="1"/>
    <col min="15112" max="15322" width="9.140625" style="6"/>
    <col min="15323" max="15323" width="9" style="6" customWidth="1"/>
    <col min="15324" max="15324" width="37.85546875" style="6" customWidth="1"/>
    <col min="15325" max="15325" width="11.5703125" style="6" customWidth="1"/>
    <col min="15326" max="15327" width="5.140625" style="6" customWidth="1"/>
    <col min="15328" max="15328" width="6.42578125" style="6" customWidth="1"/>
    <col min="15329" max="15347" width="5.140625" style="6" customWidth="1"/>
    <col min="15348" max="15367" width="4" style="6" customWidth="1"/>
    <col min="15368" max="15578" width="9.140625" style="6"/>
    <col min="15579" max="15579" width="9" style="6" customWidth="1"/>
    <col min="15580" max="15580" width="37.85546875" style="6" customWidth="1"/>
    <col min="15581" max="15581" width="11.5703125" style="6" customWidth="1"/>
    <col min="15582" max="15583" width="5.140625" style="6" customWidth="1"/>
    <col min="15584" max="15584" width="6.42578125" style="6" customWidth="1"/>
    <col min="15585" max="15603" width="5.140625" style="6" customWidth="1"/>
    <col min="15604" max="15623" width="4" style="6" customWidth="1"/>
    <col min="15624" max="15834" width="9.140625" style="6"/>
    <col min="15835" max="15835" width="9" style="6" customWidth="1"/>
    <col min="15836" max="15836" width="37.85546875" style="6" customWidth="1"/>
    <col min="15837" max="15837" width="11.5703125" style="6" customWidth="1"/>
    <col min="15838" max="15839" width="5.140625" style="6" customWidth="1"/>
    <col min="15840" max="15840" width="6.42578125" style="6" customWidth="1"/>
    <col min="15841" max="15859" width="5.140625" style="6" customWidth="1"/>
    <col min="15860" max="15879" width="4" style="6" customWidth="1"/>
    <col min="15880" max="16090" width="9.140625" style="6"/>
    <col min="16091" max="16091" width="9" style="6" customWidth="1"/>
    <col min="16092" max="16092" width="37.85546875" style="6" customWidth="1"/>
    <col min="16093" max="16093" width="11.5703125" style="6" customWidth="1"/>
    <col min="16094" max="16095" width="5.140625" style="6" customWidth="1"/>
    <col min="16096" max="16096" width="6.42578125" style="6" customWidth="1"/>
    <col min="16097" max="16115" width="5.140625" style="6" customWidth="1"/>
    <col min="16116" max="16135" width="4" style="6" customWidth="1"/>
    <col min="16136" max="16384" width="9.140625" style="6"/>
  </cols>
  <sheetData>
    <row r="1" spans="1:13" x14ac:dyDescent="0.25">
      <c r="M1" s="148" t="s">
        <v>473</v>
      </c>
    </row>
    <row r="2" spans="1:13" s="29" customFormat="1" ht="12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49" t="s">
        <v>437</v>
      </c>
    </row>
    <row r="3" spans="1:13" s="29" customFormat="1" ht="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9" t="s">
        <v>450</v>
      </c>
    </row>
    <row r="4" spans="1:13" s="29" customFormat="1" x14ac:dyDescent="0.25">
      <c r="A4" s="238" t="s">
        <v>474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3" s="29" customFormat="1" x14ac:dyDescent="0.25">
      <c r="A5" s="238" t="s">
        <v>475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s="29" customFormat="1" ht="12.75" customHeight="1" x14ac:dyDescent="0.25">
      <c r="A6" s="238" t="s">
        <v>465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s="29" customFormat="1" ht="12.75" customHeight="1" x14ac:dyDescent="0.25">
      <c r="A8" s="238" t="s">
        <v>455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9" spans="1:13" s="32" customFormat="1" ht="12.75" customHeight="1" x14ac:dyDescent="0.15">
      <c r="A9" s="239" t="s">
        <v>5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s="29" customFormat="1" ht="12.75" customHeight="1" x14ac:dyDescent="0.25">
      <c r="A11" s="238" t="s">
        <v>434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9" customFormat="1" ht="12" customHeight="1" x14ac:dyDescent="0.25">
      <c r="A13" s="238" t="s">
        <v>468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1:13" s="32" customFormat="1" ht="12.75" customHeight="1" x14ac:dyDescent="0.15">
      <c r="A14" s="152" t="s">
        <v>9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1:13" s="29" customFormat="1" ht="12" x14ac:dyDescent="0.2">
      <c r="A15" s="1"/>
      <c r="B15" s="1"/>
      <c r="C15" s="1"/>
      <c r="D15" s="1"/>
      <c r="E15" s="1"/>
      <c r="F15" s="1"/>
      <c r="G15" s="122"/>
      <c r="H15" s="122"/>
      <c r="I15" s="122"/>
      <c r="J15" s="122"/>
      <c r="K15" s="122"/>
      <c r="L15" s="1"/>
      <c r="M15" s="1"/>
    </row>
    <row r="16" spans="1:13" s="121" customFormat="1" ht="106.15" customHeight="1" x14ac:dyDescent="0.2">
      <c r="A16" s="158" t="s">
        <v>10</v>
      </c>
      <c r="B16" s="158" t="s">
        <v>11</v>
      </c>
      <c r="C16" s="195" t="s">
        <v>79</v>
      </c>
      <c r="D16" s="236" t="s">
        <v>476</v>
      </c>
      <c r="E16" s="236" t="s">
        <v>477</v>
      </c>
      <c r="F16" s="244" t="s">
        <v>478</v>
      </c>
      <c r="G16" s="245"/>
      <c r="H16" s="244" t="s">
        <v>479</v>
      </c>
      <c r="I16" s="245"/>
      <c r="J16" s="244" t="s">
        <v>480</v>
      </c>
      <c r="K16" s="245"/>
      <c r="L16" s="244" t="s">
        <v>481</v>
      </c>
      <c r="M16" s="245"/>
    </row>
    <row r="17" spans="1:13" s="121" customFormat="1" ht="66.75" customHeight="1" x14ac:dyDescent="0.2">
      <c r="A17" s="160"/>
      <c r="B17" s="160"/>
      <c r="C17" s="195"/>
      <c r="D17" s="236"/>
      <c r="E17" s="236"/>
      <c r="F17" s="116" t="s">
        <v>482</v>
      </c>
      <c r="G17" s="116" t="s">
        <v>483</v>
      </c>
      <c r="H17" s="116" t="s">
        <v>484</v>
      </c>
      <c r="I17" s="116" t="s">
        <v>485</v>
      </c>
      <c r="J17" s="116" t="s">
        <v>484</v>
      </c>
      <c r="K17" s="116" t="s">
        <v>485</v>
      </c>
      <c r="L17" s="116" t="s">
        <v>484</v>
      </c>
      <c r="M17" s="116" t="s">
        <v>485</v>
      </c>
    </row>
    <row r="18" spans="1:13" s="121" customFormat="1" ht="12.75" x14ac:dyDescent="0.2">
      <c r="A18" s="116">
        <v>1</v>
      </c>
      <c r="B18" s="116">
        <v>2</v>
      </c>
      <c r="C18" s="116">
        <v>3</v>
      </c>
      <c r="D18" s="116">
        <v>4</v>
      </c>
      <c r="E18" s="116">
        <v>5</v>
      </c>
      <c r="F18" s="116">
        <v>6</v>
      </c>
      <c r="G18" s="116">
        <v>7</v>
      </c>
      <c r="H18" s="116">
        <v>8</v>
      </c>
      <c r="I18" s="116">
        <v>9</v>
      </c>
      <c r="J18" s="116">
        <v>10</v>
      </c>
      <c r="K18" s="116">
        <v>11</v>
      </c>
      <c r="L18" s="116">
        <v>12</v>
      </c>
      <c r="M18" s="116">
        <v>13</v>
      </c>
    </row>
    <row r="19" spans="1:13" s="121" customFormat="1" x14ac:dyDescent="0.2">
      <c r="A19" s="41">
        <v>0</v>
      </c>
      <c r="B19" s="42" t="s">
        <v>98</v>
      </c>
      <c r="C19" s="42" t="s">
        <v>99</v>
      </c>
      <c r="D19" s="98" t="s">
        <v>408</v>
      </c>
      <c r="E19" s="98" t="s">
        <v>408</v>
      </c>
      <c r="F19" s="98" t="s">
        <v>408</v>
      </c>
      <c r="G19" s="98" t="s">
        <v>408</v>
      </c>
      <c r="H19" s="98" t="s">
        <v>408</v>
      </c>
      <c r="I19" s="98" t="s">
        <v>408</v>
      </c>
      <c r="J19" s="98" t="s">
        <v>408</v>
      </c>
      <c r="K19" s="98" t="s">
        <v>408</v>
      </c>
      <c r="L19" s="98" t="s">
        <v>408</v>
      </c>
      <c r="M19" s="98" t="s">
        <v>408</v>
      </c>
    </row>
    <row r="20" spans="1:13" s="121" customFormat="1" x14ac:dyDescent="0.2">
      <c r="A20" s="43" t="s">
        <v>100</v>
      </c>
      <c r="B20" s="44" t="s">
        <v>101</v>
      </c>
      <c r="C20" s="42" t="s">
        <v>99</v>
      </c>
      <c r="D20" s="98" t="s">
        <v>408</v>
      </c>
      <c r="E20" s="98" t="s">
        <v>408</v>
      </c>
      <c r="F20" s="98" t="s">
        <v>408</v>
      </c>
      <c r="G20" s="98" t="s">
        <v>408</v>
      </c>
      <c r="H20" s="98" t="s">
        <v>408</v>
      </c>
      <c r="I20" s="98" t="s">
        <v>408</v>
      </c>
      <c r="J20" s="98" t="s">
        <v>408</v>
      </c>
      <c r="K20" s="98" t="s">
        <v>408</v>
      </c>
      <c r="L20" s="98" t="s">
        <v>408</v>
      </c>
      <c r="M20" s="98" t="s">
        <v>408</v>
      </c>
    </row>
    <row r="21" spans="1:13" s="121" customFormat="1" ht="25.5" x14ac:dyDescent="0.2">
      <c r="A21" s="43" t="s">
        <v>102</v>
      </c>
      <c r="B21" s="44" t="s">
        <v>103</v>
      </c>
      <c r="C21" s="42" t="s">
        <v>99</v>
      </c>
      <c r="D21" s="98" t="s">
        <v>408</v>
      </c>
      <c r="E21" s="98" t="s">
        <v>408</v>
      </c>
      <c r="F21" s="98" t="s">
        <v>408</v>
      </c>
      <c r="G21" s="98" t="s">
        <v>408</v>
      </c>
      <c r="H21" s="98" t="s">
        <v>408</v>
      </c>
      <c r="I21" s="98" t="s">
        <v>408</v>
      </c>
      <c r="J21" s="98" t="s">
        <v>408</v>
      </c>
      <c r="K21" s="98" t="s">
        <v>408</v>
      </c>
      <c r="L21" s="98" t="s">
        <v>408</v>
      </c>
      <c r="M21" s="98" t="s">
        <v>408</v>
      </c>
    </row>
    <row r="22" spans="1:13" s="121" customFormat="1" ht="51" x14ac:dyDescent="0.2">
      <c r="A22" s="43" t="s">
        <v>104</v>
      </c>
      <c r="B22" s="44" t="s">
        <v>105</v>
      </c>
      <c r="C22" s="42" t="s">
        <v>99</v>
      </c>
      <c r="D22" s="98" t="s">
        <v>408</v>
      </c>
      <c r="E22" s="98" t="s">
        <v>408</v>
      </c>
      <c r="F22" s="98" t="s">
        <v>408</v>
      </c>
      <c r="G22" s="98" t="s">
        <v>408</v>
      </c>
      <c r="H22" s="98" t="s">
        <v>408</v>
      </c>
      <c r="I22" s="98" t="s">
        <v>408</v>
      </c>
      <c r="J22" s="98" t="s">
        <v>408</v>
      </c>
      <c r="K22" s="98" t="s">
        <v>408</v>
      </c>
      <c r="L22" s="98" t="s">
        <v>408</v>
      </c>
      <c r="M22" s="98" t="s">
        <v>408</v>
      </c>
    </row>
    <row r="23" spans="1:13" s="121" customFormat="1" ht="25.5" x14ac:dyDescent="0.2">
      <c r="A23" s="43" t="s">
        <v>106</v>
      </c>
      <c r="B23" s="44" t="s">
        <v>107</v>
      </c>
      <c r="C23" s="42" t="s">
        <v>99</v>
      </c>
      <c r="D23" s="98" t="s">
        <v>408</v>
      </c>
      <c r="E23" s="98" t="s">
        <v>408</v>
      </c>
      <c r="F23" s="98" t="s">
        <v>408</v>
      </c>
      <c r="G23" s="98" t="s">
        <v>408</v>
      </c>
      <c r="H23" s="98" t="s">
        <v>408</v>
      </c>
      <c r="I23" s="98" t="s">
        <v>408</v>
      </c>
      <c r="J23" s="98" t="s">
        <v>408</v>
      </c>
      <c r="K23" s="98" t="s">
        <v>408</v>
      </c>
      <c r="L23" s="98" t="s">
        <v>408</v>
      </c>
      <c r="M23" s="98" t="s">
        <v>408</v>
      </c>
    </row>
    <row r="24" spans="1:13" s="121" customFormat="1" ht="38.25" x14ac:dyDescent="0.2">
      <c r="A24" s="43" t="s">
        <v>108</v>
      </c>
      <c r="B24" s="44" t="s">
        <v>109</v>
      </c>
      <c r="C24" s="42" t="s">
        <v>99</v>
      </c>
      <c r="D24" s="98" t="s">
        <v>408</v>
      </c>
      <c r="E24" s="98" t="s">
        <v>408</v>
      </c>
      <c r="F24" s="98" t="s">
        <v>408</v>
      </c>
      <c r="G24" s="98" t="s">
        <v>408</v>
      </c>
      <c r="H24" s="98" t="s">
        <v>408</v>
      </c>
      <c r="I24" s="98" t="s">
        <v>408</v>
      </c>
      <c r="J24" s="98" t="s">
        <v>408</v>
      </c>
      <c r="K24" s="98" t="s">
        <v>408</v>
      </c>
      <c r="L24" s="98" t="s">
        <v>408</v>
      </c>
      <c r="M24" s="98" t="s">
        <v>408</v>
      </c>
    </row>
    <row r="25" spans="1:13" s="121" customFormat="1" x14ac:dyDescent="0.2">
      <c r="A25" s="43" t="s">
        <v>110</v>
      </c>
      <c r="B25" s="44" t="s">
        <v>111</v>
      </c>
      <c r="C25" s="42" t="s">
        <v>99</v>
      </c>
      <c r="D25" s="98" t="s">
        <v>408</v>
      </c>
      <c r="E25" s="98" t="s">
        <v>408</v>
      </c>
      <c r="F25" s="98" t="s">
        <v>408</v>
      </c>
      <c r="G25" s="98" t="s">
        <v>408</v>
      </c>
      <c r="H25" s="98" t="s">
        <v>408</v>
      </c>
      <c r="I25" s="98" t="s">
        <v>408</v>
      </c>
      <c r="J25" s="98" t="s">
        <v>408</v>
      </c>
      <c r="K25" s="98" t="s">
        <v>408</v>
      </c>
      <c r="L25" s="98" t="s">
        <v>408</v>
      </c>
      <c r="M25" s="98" t="s">
        <v>408</v>
      </c>
    </row>
    <row r="26" spans="1:13" x14ac:dyDescent="0.25">
      <c r="A26" s="43">
        <v>1</v>
      </c>
      <c r="B26" s="45" t="s">
        <v>112</v>
      </c>
      <c r="C26" s="42" t="s">
        <v>99</v>
      </c>
      <c r="D26" s="98" t="s">
        <v>408</v>
      </c>
      <c r="E26" s="98" t="s">
        <v>408</v>
      </c>
      <c r="F26" s="98" t="s">
        <v>408</v>
      </c>
      <c r="G26" s="98" t="s">
        <v>408</v>
      </c>
      <c r="H26" s="98" t="s">
        <v>408</v>
      </c>
      <c r="I26" s="98" t="s">
        <v>408</v>
      </c>
      <c r="J26" s="98" t="s">
        <v>408</v>
      </c>
      <c r="K26" s="98" t="s">
        <v>408</v>
      </c>
      <c r="L26" s="98" t="s">
        <v>408</v>
      </c>
      <c r="M26" s="98" t="s">
        <v>408</v>
      </c>
    </row>
    <row r="27" spans="1:13" ht="25.5" x14ac:dyDescent="0.25">
      <c r="A27" s="46" t="s">
        <v>113</v>
      </c>
      <c r="B27" s="44" t="s">
        <v>114</v>
      </c>
      <c r="C27" s="42" t="s">
        <v>99</v>
      </c>
      <c r="D27" s="98" t="s">
        <v>408</v>
      </c>
      <c r="E27" s="98" t="s">
        <v>408</v>
      </c>
      <c r="F27" s="98" t="s">
        <v>408</v>
      </c>
      <c r="G27" s="98" t="s">
        <v>408</v>
      </c>
      <c r="H27" s="98" t="s">
        <v>408</v>
      </c>
      <c r="I27" s="98" t="s">
        <v>408</v>
      </c>
      <c r="J27" s="98" t="s">
        <v>408</v>
      </c>
      <c r="K27" s="98" t="s">
        <v>408</v>
      </c>
      <c r="L27" s="98" t="s">
        <v>408</v>
      </c>
      <c r="M27" s="98" t="s">
        <v>408</v>
      </c>
    </row>
    <row r="28" spans="1:13" ht="38.25" x14ac:dyDescent="0.25">
      <c r="A28" s="47" t="s">
        <v>115</v>
      </c>
      <c r="B28" s="44" t="s">
        <v>116</v>
      </c>
      <c r="C28" s="42" t="s">
        <v>99</v>
      </c>
      <c r="D28" s="98" t="s">
        <v>408</v>
      </c>
      <c r="E28" s="98" t="s">
        <v>408</v>
      </c>
      <c r="F28" s="98" t="s">
        <v>408</v>
      </c>
      <c r="G28" s="98" t="s">
        <v>408</v>
      </c>
      <c r="H28" s="98" t="s">
        <v>408</v>
      </c>
      <c r="I28" s="98" t="s">
        <v>408</v>
      </c>
      <c r="J28" s="98" t="s">
        <v>408</v>
      </c>
      <c r="K28" s="98" t="s">
        <v>408</v>
      </c>
      <c r="L28" s="98" t="s">
        <v>408</v>
      </c>
      <c r="M28" s="98" t="s">
        <v>408</v>
      </c>
    </row>
    <row r="29" spans="1:13" ht="51" x14ac:dyDescent="0.25">
      <c r="A29" s="43" t="s">
        <v>117</v>
      </c>
      <c r="B29" s="44" t="s">
        <v>118</v>
      </c>
      <c r="C29" s="42" t="s">
        <v>99</v>
      </c>
      <c r="D29" s="98" t="s">
        <v>408</v>
      </c>
      <c r="E29" s="98" t="s">
        <v>408</v>
      </c>
      <c r="F29" s="98" t="s">
        <v>408</v>
      </c>
      <c r="G29" s="98" t="s">
        <v>408</v>
      </c>
      <c r="H29" s="98" t="s">
        <v>408</v>
      </c>
      <c r="I29" s="98" t="s">
        <v>408</v>
      </c>
      <c r="J29" s="98" t="s">
        <v>408</v>
      </c>
      <c r="K29" s="98" t="s">
        <v>408</v>
      </c>
      <c r="L29" s="98" t="s">
        <v>408</v>
      </c>
      <c r="M29" s="98" t="s">
        <v>408</v>
      </c>
    </row>
    <row r="30" spans="1:13" ht="51" x14ac:dyDescent="0.25">
      <c r="A30" s="43" t="s">
        <v>119</v>
      </c>
      <c r="B30" s="44" t="s">
        <v>120</v>
      </c>
      <c r="C30" s="42" t="s">
        <v>99</v>
      </c>
      <c r="D30" s="98" t="s">
        <v>408</v>
      </c>
      <c r="E30" s="98" t="s">
        <v>408</v>
      </c>
      <c r="F30" s="98" t="s">
        <v>408</v>
      </c>
      <c r="G30" s="98" t="s">
        <v>408</v>
      </c>
      <c r="H30" s="98" t="s">
        <v>408</v>
      </c>
      <c r="I30" s="98" t="s">
        <v>408</v>
      </c>
      <c r="J30" s="98" t="s">
        <v>408</v>
      </c>
      <c r="K30" s="98" t="s">
        <v>408</v>
      </c>
      <c r="L30" s="98" t="s">
        <v>408</v>
      </c>
      <c r="M30" s="98" t="s">
        <v>408</v>
      </c>
    </row>
    <row r="31" spans="1:13" ht="51" x14ac:dyDescent="0.25">
      <c r="A31" s="43" t="s">
        <v>121</v>
      </c>
      <c r="B31" s="44" t="s">
        <v>122</v>
      </c>
      <c r="C31" s="42" t="s">
        <v>99</v>
      </c>
      <c r="D31" s="98" t="s">
        <v>408</v>
      </c>
      <c r="E31" s="98" t="s">
        <v>408</v>
      </c>
      <c r="F31" s="98" t="s">
        <v>408</v>
      </c>
      <c r="G31" s="98" t="s">
        <v>408</v>
      </c>
      <c r="H31" s="98" t="s">
        <v>408</v>
      </c>
      <c r="I31" s="98" t="s">
        <v>408</v>
      </c>
      <c r="J31" s="98" t="s">
        <v>408</v>
      </c>
      <c r="K31" s="98" t="s">
        <v>408</v>
      </c>
      <c r="L31" s="98" t="s">
        <v>408</v>
      </c>
      <c r="M31" s="98" t="s">
        <v>408</v>
      </c>
    </row>
    <row r="32" spans="1:13" ht="38.25" x14ac:dyDescent="0.25">
      <c r="A32" s="47" t="s">
        <v>123</v>
      </c>
      <c r="B32" s="44" t="s">
        <v>124</v>
      </c>
      <c r="C32" s="42" t="s">
        <v>99</v>
      </c>
      <c r="D32" s="99" t="s">
        <v>408</v>
      </c>
      <c r="E32" s="99" t="s">
        <v>408</v>
      </c>
      <c r="F32" s="99" t="s">
        <v>408</v>
      </c>
      <c r="G32" s="99" t="s">
        <v>408</v>
      </c>
      <c r="H32" s="99" t="s">
        <v>408</v>
      </c>
      <c r="I32" s="99" t="s">
        <v>408</v>
      </c>
      <c r="J32" s="99" t="s">
        <v>408</v>
      </c>
      <c r="K32" s="99" t="s">
        <v>408</v>
      </c>
      <c r="L32" s="99" t="s">
        <v>408</v>
      </c>
      <c r="M32" s="99" t="s">
        <v>408</v>
      </c>
    </row>
    <row r="33" spans="1:13" ht="63.75" x14ac:dyDescent="0.25">
      <c r="A33" s="43" t="s">
        <v>125</v>
      </c>
      <c r="B33" s="44" t="s">
        <v>126</v>
      </c>
      <c r="C33" s="42" t="s">
        <v>99</v>
      </c>
      <c r="D33" s="99" t="s">
        <v>408</v>
      </c>
      <c r="E33" s="99" t="s">
        <v>408</v>
      </c>
      <c r="F33" s="99" t="s">
        <v>408</v>
      </c>
      <c r="G33" s="99" t="s">
        <v>408</v>
      </c>
      <c r="H33" s="99" t="s">
        <v>408</v>
      </c>
      <c r="I33" s="99" t="s">
        <v>408</v>
      </c>
      <c r="J33" s="99" t="s">
        <v>408</v>
      </c>
      <c r="K33" s="99" t="s">
        <v>408</v>
      </c>
      <c r="L33" s="99" t="s">
        <v>408</v>
      </c>
      <c r="M33" s="99" t="s">
        <v>408</v>
      </c>
    </row>
    <row r="34" spans="1:13" ht="38.25" x14ac:dyDescent="0.25">
      <c r="A34" s="43" t="s">
        <v>127</v>
      </c>
      <c r="B34" s="44" t="s">
        <v>128</v>
      </c>
      <c r="C34" s="42" t="s">
        <v>99</v>
      </c>
      <c r="D34" s="99" t="s">
        <v>408</v>
      </c>
      <c r="E34" s="99" t="s">
        <v>408</v>
      </c>
      <c r="F34" s="99" t="s">
        <v>408</v>
      </c>
      <c r="G34" s="99" t="s">
        <v>408</v>
      </c>
      <c r="H34" s="99" t="s">
        <v>408</v>
      </c>
      <c r="I34" s="99" t="s">
        <v>408</v>
      </c>
      <c r="J34" s="99" t="s">
        <v>408</v>
      </c>
      <c r="K34" s="99" t="s">
        <v>408</v>
      </c>
      <c r="L34" s="99" t="s">
        <v>408</v>
      </c>
      <c r="M34" s="99" t="s">
        <v>408</v>
      </c>
    </row>
    <row r="35" spans="1:13" ht="38.25" x14ac:dyDescent="0.25">
      <c r="A35" s="47" t="s">
        <v>129</v>
      </c>
      <c r="B35" s="44" t="s">
        <v>130</v>
      </c>
      <c r="C35" s="42" t="s">
        <v>99</v>
      </c>
      <c r="D35" s="99" t="s">
        <v>408</v>
      </c>
      <c r="E35" s="99" t="s">
        <v>408</v>
      </c>
      <c r="F35" s="99" t="s">
        <v>408</v>
      </c>
      <c r="G35" s="99" t="s">
        <v>408</v>
      </c>
      <c r="H35" s="99" t="s">
        <v>408</v>
      </c>
      <c r="I35" s="99" t="s">
        <v>408</v>
      </c>
      <c r="J35" s="99" t="s">
        <v>408</v>
      </c>
      <c r="K35" s="99" t="s">
        <v>408</v>
      </c>
      <c r="L35" s="99" t="s">
        <v>408</v>
      </c>
      <c r="M35" s="99" t="s">
        <v>408</v>
      </c>
    </row>
    <row r="36" spans="1:13" ht="38.25" x14ac:dyDescent="0.25">
      <c r="A36" s="43" t="s">
        <v>131</v>
      </c>
      <c r="B36" s="44" t="s">
        <v>132</v>
      </c>
      <c r="C36" s="42" t="s">
        <v>99</v>
      </c>
      <c r="D36" s="99" t="s">
        <v>408</v>
      </c>
      <c r="E36" s="99" t="s">
        <v>408</v>
      </c>
      <c r="F36" s="99" t="s">
        <v>408</v>
      </c>
      <c r="G36" s="99" t="s">
        <v>408</v>
      </c>
      <c r="H36" s="99" t="s">
        <v>408</v>
      </c>
      <c r="I36" s="99" t="s">
        <v>408</v>
      </c>
      <c r="J36" s="99" t="s">
        <v>408</v>
      </c>
      <c r="K36" s="99" t="s">
        <v>408</v>
      </c>
      <c r="L36" s="99" t="s">
        <v>408</v>
      </c>
      <c r="M36" s="99" t="s">
        <v>408</v>
      </c>
    </row>
    <row r="37" spans="1:13" ht="102" x14ac:dyDescent="0.25">
      <c r="A37" s="43" t="s">
        <v>131</v>
      </c>
      <c r="B37" s="44" t="s">
        <v>133</v>
      </c>
      <c r="C37" s="42" t="s">
        <v>99</v>
      </c>
      <c r="D37" s="99" t="s">
        <v>408</v>
      </c>
      <c r="E37" s="99" t="s">
        <v>408</v>
      </c>
      <c r="F37" s="99" t="s">
        <v>408</v>
      </c>
      <c r="G37" s="99" t="s">
        <v>408</v>
      </c>
      <c r="H37" s="99" t="s">
        <v>408</v>
      </c>
      <c r="I37" s="99" t="s">
        <v>408</v>
      </c>
      <c r="J37" s="99" t="s">
        <v>408</v>
      </c>
      <c r="K37" s="99" t="s">
        <v>408</v>
      </c>
      <c r="L37" s="99" t="s">
        <v>408</v>
      </c>
      <c r="M37" s="99" t="s">
        <v>408</v>
      </c>
    </row>
    <row r="38" spans="1:13" ht="89.25" x14ac:dyDescent="0.25">
      <c r="A38" s="43" t="s">
        <v>131</v>
      </c>
      <c r="B38" s="44" t="s">
        <v>134</v>
      </c>
      <c r="C38" s="42" t="s">
        <v>99</v>
      </c>
      <c r="D38" s="99" t="s">
        <v>408</v>
      </c>
      <c r="E38" s="99" t="s">
        <v>408</v>
      </c>
      <c r="F38" s="99" t="s">
        <v>408</v>
      </c>
      <c r="G38" s="99" t="s">
        <v>408</v>
      </c>
      <c r="H38" s="99" t="s">
        <v>408</v>
      </c>
      <c r="I38" s="99" t="s">
        <v>408</v>
      </c>
      <c r="J38" s="99" t="s">
        <v>408</v>
      </c>
      <c r="K38" s="99" t="s">
        <v>408</v>
      </c>
      <c r="L38" s="99" t="s">
        <v>408</v>
      </c>
      <c r="M38" s="99" t="s">
        <v>408</v>
      </c>
    </row>
    <row r="39" spans="1:13" ht="76.5" x14ac:dyDescent="0.25">
      <c r="A39" s="43" t="s">
        <v>131</v>
      </c>
      <c r="B39" s="44" t="s">
        <v>135</v>
      </c>
      <c r="C39" s="42" t="s">
        <v>99</v>
      </c>
      <c r="D39" s="99" t="s">
        <v>408</v>
      </c>
      <c r="E39" s="99" t="s">
        <v>408</v>
      </c>
      <c r="F39" s="99" t="s">
        <v>408</v>
      </c>
      <c r="G39" s="99" t="s">
        <v>408</v>
      </c>
      <c r="H39" s="99" t="s">
        <v>408</v>
      </c>
      <c r="I39" s="99" t="s">
        <v>408</v>
      </c>
      <c r="J39" s="99" t="s">
        <v>408</v>
      </c>
      <c r="K39" s="99" t="s">
        <v>408</v>
      </c>
      <c r="L39" s="99" t="s">
        <v>408</v>
      </c>
      <c r="M39" s="99" t="s">
        <v>408</v>
      </c>
    </row>
    <row r="40" spans="1:13" ht="38.25" x14ac:dyDescent="0.25">
      <c r="A40" s="43" t="s">
        <v>136</v>
      </c>
      <c r="B40" s="44" t="s">
        <v>132</v>
      </c>
      <c r="C40" s="42" t="s">
        <v>99</v>
      </c>
      <c r="D40" s="99" t="s">
        <v>408</v>
      </c>
      <c r="E40" s="99" t="s">
        <v>408</v>
      </c>
      <c r="F40" s="99" t="s">
        <v>408</v>
      </c>
      <c r="G40" s="99" t="s">
        <v>408</v>
      </c>
      <c r="H40" s="99" t="s">
        <v>408</v>
      </c>
      <c r="I40" s="99" t="s">
        <v>408</v>
      </c>
      <c r="J40" s="99" t="s">
        <v>408</v>
      </c>
      <c r="K40" s="99" t="s">
        <v>408</v>
      </c>
      <c r="L40" s="99" t="s">
        <v>408</v>
      </c>
      <c r="M40" s="99" t="s">
        <v>408</v>
      </c>
    </row>
    <row r="41" spans="1:13" ht="102" x14ac:dyDescent="0.25">
      <c r="A41" s="43" t="s">
        <v>136</v>
      </c>
      <c r="B41" s="44" t="s">
        <v>133</v>
      </c>
      <c r="C41" s="42" t="s">
        <v>99</v>
      </c>
      <c r="D41" s="99" t="s">
        <v>408</v>
      </c>
      <c r="E41" s="99" t="s">
        <v>408</v>
      </c>
      <c r="F41" s="99" t="s">
        <v>408</v>
      </c>
      <c r="G41" s="99" t="s">
        <v>408</v>
      </c>
      <c r="H41" s="99" t="s">
        <v>408</v>
      </c>
      <c r="I41" s="99" t="s">
        <v>408</v>
      </c>
      <c r="J41" s="99" t="s">
        <v>408</v>
      </c>
      <c r="K41" s="99" t="s">
        <v>408</v>
      </c>
      <c r="L41" s="99" t="s">
        <v>408</v>
      </c>
      <c r="M41" s="99" t="s">
        <v>408</v>
      </c>
    </row>
    <row r="42" spans="1:13" ht="89.25" x14ac:dyDescent="0.25">
      <c r="A42" s="43" t="s">
        <v>136</v>
      </c>
      <c r="B42" s="44" t="s">
        <v>134</v>
      </c>
      <c r="C42" s="42" t="s">
        <v>99</v>
      </c>
      <c r="D42" s="99" t="s">
        <v>408</v>
      </c>
      <c r="E42" s="99" t="s">
        <v>408</v>
      </c>
      <c r="F42" s="99" t="s">
        <v>408</v>
      </c>
      <c r="G42" s="99" t="s">
        <v>408</v>
      </c>
      <c r="H42" s="99" t="s">
        <v>408</v>
      </c>
      <c r="I42" s="99" t="s">
        <v>408</v>
      </c>
      <c r="J42" s="99" t="s">
        <v>408</v>
      </c>
      <c r="K42" s="99" t="s">
        <v>408</v>
      </c>
      <c r="L42" s="99" t="s">
        <v>408</v>
      </c>
      <c r="M42" s="99" t="s">
        <v>408</v>
      </c>
    </row>
    <row r="43" spans="1:13" ht="89.25" x14ac:dyDescent="0.25">
      <c r="A43" s="43" t="s">
        <v>136</v>
      </c>
      <c r="B43" s="44" t="s">
        <v>137</v>
      </c>
      <c r="C43" s="42" t="s">
        <v>99</v>
      </c>
      <c r="D43" s="99" t="s">
        <v>408</v>
      </c>
      <c r="E43" s="99" t="s">
        <v>408</v>
      </c>
      <c r="F43" s="99" t="s">
        <v>408</v>
      </c>
      <c r="G43" s="99" t="s">
        <v>408</v>
      </c>
      <c r="H43" s="99" t="s">
        <v>408</v>
      </c>
      <c r="I43" s="99" t="s">
        <v>408</v>
      </c>
      <c r="J43" s="99" t="s">
        <v>408</v>
      </c>
      <c r="K43" s="99" t="s">
        <v>408</v>
      </c>
      <c r="L43" s="99" t="s">
        <v>408</v>
      </c>
      <c r="M43" s="99" t="s">
        <v>408</v>
      </c>
    </row>
    <row r="44" spans="1:13" ht="76.5" x14ac:dyDescent="0.25">
      <c r="A44" s="47" t="s">
        <v>138</v>
      </c>
      <c r="B44" s="44" t="s">
        <v>139</v>
      </c>
      <c r="C44" s="42" t="s">
        <v>99</v>
      </c>
      <c r="D44" s="99" t="s">
        <v>408</v>
      </c>
      <c r="E44" s="99" t="s">
        <v>408</v>
      </c>
      <c r="F44" s="99" t="s">
        <v>408</v>
      </c>
      <c r="G44" s="99" t="s">
        <v>408</v>
      </c>
      <c r="H44" s="99" t="s">
        <v>408</v>
      </c>
      <c r="I44" s="99" t="s">
        <v>408</v>
      </c>
      <c r="J44" s="99" t="s">
        <v>408</v>
      </c>
      <c r="K44" s="99" t="s">
        <v>408</v>
      </c>
      <c r="L44" s="99" t="s">
        <v>408</v>
      </c>
      <c r="M44" s="99" t="s">
        <v>408</v>
      </c>
    </row>
    <row r="45" spans="1:13" ht="63.75" x14ac:dyDescent="0.25">
      <c r="A45" s="43" t="s">
        <v>140</v>
      </c>
      <c r="B45" s="44" t="s">
        <v>141</v>
      </c>
      <c r="C45" s="42" t="s">
        <v>99</v>
      </c>
      <c r="D45" s="99" t="s">
        <v>408</v>
      </c>
      <c r="E45" s="99" t="s">
        <v>408</v>
      </c>
      <c r="F45" s="99" t="s">
        <v>408</v>
      </c>
      <c r="G45" s="99" t="s">
        <v>408</v>
      </c>
      <c r="H45" s="99" t="s">
        <v>408</v>
      </c>
      <c r="I45" s="99" t="s">
        <v>408</v>
      </c>
      <c r="J45" s="99" t="s">
        <v>408</v>
      </c>
      <c r="K45" s="99" t="s">
        <v>408</v>
      </c>
      <c r="L45" s="99" t="s">
        <v>408</v>
      </c>
      <c r="M45" s="99" t="s">
        <v>408</v>
      </c>
    </row>
    <row r="46" spans="1:13" ht="63.75" x14ac:dyDescent="0.25">
      <c r="A46" s="43" t="s">
        <v>142</v>
      </c>
      <c r="B46" s="44" t="s">
        <v>143</v>
      </c>
      <c r="C46" s="42" t="s">
        <v>99</v>
      </c>
      <c r="D46" s="99" t="s">
        <v>408</v>
      </c>
      <c r="E46" s="99" t="s">
        <v>408</v>
      </c>
      <c r="F46" s="99" t="s">
        <v>408</v>
      </c>
      <c r="G46" s="99" t="s">
        <v>408</v>
      </c>
      <c r="H46" s="99" t="s">
        <v>408</v>
      </c>
      <c r="I46" s="99" t="s">
        <v>408</v>
      </c>
      <c r="J46" s="99" t="s">
        <v>408</v>
      </c>
      <c r="K46" s="99" t="s">
        <v>408</v>
      </c>
      <c r="L46" s="99" t="s">
        <v>408</v>
      </c>
      <c r="M46" s="99" t="s">
        <v>408</v>
      </c>
    </row>
    <row r="47" spans="1:13" ht="38.25" x14ac:dyDescent="0.25">
      <c r="A47" s="46" t="s">
        <v>144</v>
      </c>
      <c r="B47" s="44" t="s">
        <v>145</v>
      </c>
      <c r="C47" s="42" t="s">
        <v>99</v>
      </c>
      <c r="D47" s="99" t="s">
        <v>408</v>
      </c>
      <c r="E47" s="99" t="s">
        <v>408</v>
      </c>
      <c r="F47" s="99" t="s">
        <v>408</v>
      </c>
      <c r="G47" s="99" t="s">
        <v>408</v>
      </c>
      <c r="H47" s="99" t="s">
        <v>408</v>
      </c>
      <c r="I47" s="99" t="s">
        <v>408</v>
      </c>
      <c r="J47" s="99" t="s">
        <v>408</v>
      </c>
      <c r="K47" s="99" t="s">
        <v>408</v>
      </c>
      <c r="L47" s="99" t="s">
        <v>408</v>
      </c>
      <c r="M47" s="99" t="s">
        <v>408</v>
      </c>
    </row>
    <row r="48" spans="1:13" ht="63.75" x14ac:dyDescent="0.25">
      <c r="A48" s="47" t="s">
        <v>146</v>
      </c>
      <c r="B48" s="44" t="s">
        <v>147</v>
      </c>
      <c r="C48" s="42" t="s">
        <v>99</v>
      </c>
      <c r="D48" s="99" t="s">
        <v>408</v>
      </c>
      <c r="E48" s="99" t="s">
        <v>408</v>
      </c>
      <c r="F48" s="99" t="s">
        <v>408</v>
      </c>
      <c r="G48" s="99" t="s">
        <v>408</v>
      </c>
      <c r="H48" s="99" t="s">
        <v>408</v>
      </c>
      <c r="I48" s="99" t="s">
        <v>408</v>
      </c>
      <c r="J48" s="99" t="s">
        <v>408</v>
      </c>
      <c r="K48" s="99" t="s">
        <v>408</v>
      </c>
      <c r="L48" s="99" t="s">
        <v>408</v>
      </c>
      <c r="M48" s="99" t="s">
        <v>408</v>
      </c>
    </row>
    <row r="49" spans="1:13" ht="25.5" x14ac:dyDescent="0.25">
      <c r="A49" s="43" t="s">
        <v>148</v>
      </c>
      <c r="B49" s="44" t="s">
        <v>149</v>
      </c>
      <c r="C49" s="42" t="s">
        <v>99</v>
      </c>
      <c r="D49" s="98" t="s">
        <v>408</v>
      </c>
      <c r="E49" s="98" t="s">
        <v>408</v>
      </c>
      <c r="F49" s="98" t="s">
        <v>408</v>
      </c>
      <c r="G49" s="98" t="s">
        <v>408</v>
      </c>
      <c r="H49" s="98" t="s">
        <v>408</v>
      </c>
      <c r="I49" s="98" t="s">
        <v>408</v>
      </c>
      <c r="J49" s="98" t="s">
        <v>408</v>
      </c>
      <c r="K49" s="98" t="s">
        <v>408</v>
      </c>
      <c r="L49" s="98" t="s">
        <v>408</v>
      </c>
      <c r="M49" s="98" t="s">
        <v>408</v>
      </c>
    </row>
    <row r="50" spans="1:13" ht="26.25" x14ac:dyDescent="0.25">
      <c r="A50" s="15" t="s">
        <v>88</v>
      </c>
      <c r="B50" s="16" t="s">
        <v>150</v>
      </c>
      <c r="C50" s="15" t="s">
        <v>151</v>
      </c>
      <c r="D50" s="99" t="s">
        <v>408</v>
      </c>
      <c r="E50" s="99" t="s">
        <v>408</v>
      </c>
      <c r="F50" s="99" t="s">
        <v>408</v>
      </c>
      <c r="G50" s="99" t="s">
        <v>408</v>
      </c>
      <c r="H50" s="99" t="s">
        <v>408</v>
      </c>
      <c r="I50" s="99" t="s">
        <v>408</v>
      </c>
      <c r="J50" s="99" t="s">
        <v>408</v>
      </c>
      <c r="K50" s="99" t="s">
        <v>408</v>
      </c>
      <c r="L50" s="99" t="s">
        <v>408</v>
      </c>
      <c r="M50" s="99" t="s">
        <v>408</v>
      </c>
    </row>
    <row r="51" spans="1:13" ht="39" x14ac:dyDescent="0.25">
      <c r="A51" s="15" t="s">
        <v>88</v>
      </c>
      <c r="B51" s="16" t="s">
        <v>152</v>
      </c>
      <c r="C51" s="15" t="s">
        <v>153</v>
      </c>
      <c r="D51" s="99" t="s">
        <v>408</v>
      </c>
      <c r="E51" s="99" t="s">
        <v>408</v>
      </c>
      <c r="F51" s="99" t="s">
        <v>408</v>
      </c>
      <c r="G51" s="99" t="s">
        <v>408</v>
      </c>
      <c r="H51" s="99" t="s">
        <v>408</v>
      </c>
      <c r="I51" s="99" t="s">
        <v>408</v>
      </c>
      <c r="J51" s="99" t="s">
        <v>408</v>
      </c>
      <c r="K51" s="99" t="s">
        <v>408</v>
      </c>
      <c r="L51" s="99" t="s">
        <v>408</v>
      </c>
      <c r="M51" s="99" t="s">
        <v>408</v>
      </c>
    </row>
    <row r="52" spans="1:13" ht="26.25" x14ac:dyDescent="0.25">
      <c r="A52" s="15" t="s">
        <v>88</v>
      </c>
      <c r="B52" s="16" t="s">
        <v>154</v>
      </c>
      <c r="C52" s="15" t="s">
        <v>155</v>
      </c>
      <c r="D52" s="99" t="s">
        <v>408</v>
      </c>
      <c r="E52" s="99" t="s">
        <v>408</v>
      </c>
      <c r="F52" s="99" t="s">
        <v>408</v>
      </c>
      <c r="G52" s="99" t="s">
        <v>408</v>
      </c>
      <c r="H52" s="99" t="s">
        <v>408</v>
      </c>
      <c r="I52" s="99" t="s">
        <v>408</v>
      </c>
      <c r="J52" s="99" t="s">
        <v>408</v>
      </c>
      <c r="K52" s="99" t="s">
        <v>408</v>
      </c>
      <c r="L52" s="99" t="s">
        <v>408</v>
      </c>
      <c r="M52" s="99" t="s">
        <v>408</v>
      </c>
    </row>
    <row r="53" spans="1:13" ht="39" x14ac:dyDescent="0.25">
      <c r="A53" s="48" t="s">
        <v>148</v>
      </c>
      <c r="B53" s="49" t="s">
        <v>156</v>
      </c>
      <c r="C53" s="15" t="s">
        <v>89</v>
      </c>
      <c r="D53" s="99" t="s">
        <v>408</v>
      </c>
      <c r="E53" s="99" t="s">
        <v>408</v>
      </c>
      <c r="F53" s="99" t="s">
        <v>408</v>
      </c>
      <c r="G53" s="99" t="s">
        <v>408</v>
      </c>
      <c r="H53" s="99" t="s">
        <v>408</v>
      </c>
      <c r="I53" s="99" t="s">
        <v>408</v>
      </c>
      <c r="J53" s="99" t="s">
        <v>408</v>
      </c>
      <c r="K53" s="99" t="s">
        <v>408</v>
      </c>
      <c r="L53" s="99" t="s">
        <v>408</v>
      </c>
      <c r="M53" s="99" t="s">
        <v>408</v>
      </c>
    </row>
    <row r="54" spans="1:13" ht="39" x14ac:dyDescent="0.25">
      <c r="A54" s="43" t="s">
        <v>148</v>
      </c>
      <c r="B54" s="49" t="s">
        <v>157</v>
      </c>
      <c r="C54" s="15" t="s">
        <v>158</v>
      </c>
      <c r="D54" s="99" t="s">
        <v>408</v>
      </c>
      <c r="E54" s="99" t="s">
        <v>408</v>
      </c>
      <c r="F54" s="99" t="s">
        <v>408</v>
      </c>
      <c r="G54" s="99" t="s">
        <v>408</v>
      </c>
      <c r="H54" s="99" t="s">
        <v>408</v>
      </c>
      <c r="I54" s="99" t="s">
        <v>408</v>
      </c>
      <c r="J54" s="99" t="s">
        <v>408</v>
      </c>
      <c r="K54" s="99" t="s">
        <v>408</v>
      </c>
      <c r="L54" s="99" t="s">
        <v>408</v>
      </c>
      <c r="M54" s="99" t="s">
        <v>408</v>
      </c>
    </row>
    <row r="55" spans="1:13" ht="39" x14ac:dyDescent="0.25">
      <c r="A55" s="15" t="s">
        <v>88</v>
      </c>
      <c r="B55" s="16" t="s">
        <v>159</v>
      </c>
      <c r="C55" s="15" t="s">
        <v>90</v>
      </c>
      <c r="D55" s="99" t="s">
        <v>408</v>
      </c>
      <c r="E55" s="99" t="s">
        <v>408</v>
      </c>
      <c r="F55" s="99" t="s">
        <v>408</v>
      </c>
      <c r="G55" s="99" t="s">
        <v>408</v>
      </c>
      <c r="H55" s="99" t="s">
        <v>408</v>
      </c>
      <c r="I55" s="99" t="s">
        <v>408</v>
      </c>
      <c r="J55" s="99" t="s">
        <v>408</v>
      </c>
      <c r="K55" s="99" t="s">
        <v>408</v>
      </c>
      <c r="L55" s="99" t="s">
        <v>408</v>
      </c>
      <c r="M55" s="99" t="s">
        <v>408</v>
      </c>
    </row>
    <row r="56" spans="1:13" ht="26.25" x14ac:dyDescent="0.25">
      <c r="A56" s="15" t="s">
        <v>88</v>
      </c>
      <c r="B56" s="16" t="s">
        <v>160</v>
      </c>
      <c r="C56" s="15" t="s">
        <v>91</v>
      </c>
      <c r="D56" s="99" t="s">
        <v>408</v>
      </c>
      <c r="E56" s="99" t="s">
        <v>408</v>
      </c>
      <c r="F56" s="99" t="s">
        <v>408</v>
      </c>
      <c r="G56" s="99" t="s">
        <v>408</v>
      </c>
      <c r="H56" s="99" t="s">
        <v>408</v>
      </c>
      <c r="I56" s="99" t="s">
        <v>408</v>
      </c>
      <c r="J56" s="99" t="s">
        <v>408</v>
      </c>
      <c r="K56" s="99" t="s">
        <v>408</v>
      </c>
      <c r="L56" s="99" t="s">
        <v>408</v>
      </c>
      <c r="M56" s="99" t="s">
        <v>408</v>
      </c>
    </row>
    <row r="57" spans="1:13" ht="26.25" x14ac:dyDescent="0.25">
      <c r="A57" s="15" t="s">
        <v>88</v>
      </c>
      <c r="B57" s="16" t="s">
        <v>161</v>
      </c>
      <c r="C57" s="15" t="s">
        <v>92</v>
      </c>
      <c r="D57" s="99" t="s">
        <v>408</v>
      </c>
      <c r="E57" s="99" t="s">
        <v>408</v>
      </c>
      <c r="F57" s="99" t="s">
        <v>408</v>
      </c>
      <c r="G57" s="99" t="s">
        <v>408</v>
      </c>
      <c r="H57" s="99" t="s">
        <v>408</v>
      </c>
      <c r="I57" s="99" t="s">
        <v>408</v>
      </c>
      <c r="J57" s="99" t="s">
        <v>408</v>
      </c>
      <c r="K57" s="99" t="s">
        <v>408</v>
      </c>
      <c r="L57" s="99" t="s">
        <v>408</v>
      </c>
      <c r="M57" s="99" t="s">
        <v>408</v>
      </c>
    </row>
    <row r="58" spans="1:13" ht="26.25" x14ac:dyDescent="0.25">
      <c r="A58" s="15" t="s">
        <v>88</v>
      </c>
      <c r="B58" s="16" t="s">
        <v>162</v>
      </c>
      <c r="C58" s="15" t="s">
        <v>93</v>
      </c>
      <c r="D58" s="99" t="s">
        <v>408</v>
      </c>
      <c r="E58" s="99" t="s">
        <v>408</v>
      </c>
      <c r="F58" s="99" t="s">
        <v>408</v>
      </c>
      <c r="G58" s="99" t="s">
        <v>408</v>
      </c>
      <c r="H58" s="99" t="s">
        <v>408</v>
      </c>
      <c r="I58" s="99" t="s">
        <v>408</v>
      </c>
      <c r="J58" s="99" t="s">
        <v>408</v>
      </c>
      <c r="K58" s="99" t="s">
        <v>408</v>
      </c>
      <c r="L58" s="99" t="s">
        <v>408</v>
      </c>
      <c r="M58" s="99" t="s">
        <v>408</v>
      </c>
    </row>
    <row r="59" spans="1:13" ht="39" x14ac:dyDescent="0.25">
      <c r="A59" s="15" t="s">
        <v>88</v>
      </c>
      <c r="B59" s="16" t="s">
        <v>163</v>
      </c>
      <c r="C59" s="15" t="s">
        <v>164</v>
      </c>
      <c r="D59" s="99" t="s">
        <v>408</v>
      </c>
      <c r="E59" s="99" t="s">
        <v>408</v>
      </c>
      <c r="F59" s="99" t="s">
        <v>408</v>
      </c>
      <c r="G59" s="99" t="s">
        <v>408</v>
      </c>
      <c r="H59" s="99" t="s">
        <v>408</v>
      </c>
      <c r="I59" s="99" t="s">
        <v>408</v>
      </c>
      <c r="J59" s="99" t="s">
        <v>408</v>
      </c>
      <c r="K59" s="99" t="s">
        <v>408</v>
      </c>
      <c r="L59" s="99" t="s">
        <v>408</v>
      </c>
      <c r="M59" s="99" t="s">
        <v>408</v>
      </c>
    </row>
    <row r="60" spans="1:13" ht="26.25" x14ac:dyDescent="0.25">
      <c r="A60" s="15" t="s">
        <v>88</v>
      </c>
      <c r="B60" s="16" t="s">
        <v>165</v>
      </c>
      <c r="C60" s="15" t="s">
        <v>166</v>
      </c>
      <c r="D60" s="99" t="s">
        <v>408</v>
      </c>
      <c r="E60" s="99" t="s">
        <v>408</v>
      </c>
      <c r="F60" s="99" t="s">
        <v>408</v>
      </c>
      <c r="G60" s="99" t="s">
        <v>408</v>
      </c>
      <c r="H60" s="99" t="s">
        <v>408</v>
      </c>
      <c r="I60" s="99" t="s">
        <v>408</v>
      </c>
      <c r="J60" s="99" t="s">
        <v>408</v>
      </c>
      <c r="K60" s="99" t="s">
        <v>408</v>
      </c>
      <c r="L60" s="99" t="s">
        <v>408</v>
      </c>
      <c r="M60" s="99" t="s">
        <v>408</v>
      </c>
    </row>
    <row r="61" spans="1:13" ht="39" x14ac:dyDescent="0.25">
      <c r="A61" s="15" t="s">
        <v>88</v>
      </c>
      <c r="B61" s="16" t="s">
        <v>167</v>
      </c>
      <c r="C61" s="15" t="s">
        <v>168</v>
      </c>
      <c r="D61" s="99" t="s">
        <v>408</v>
      </c>
      <c r="E61" s="99" t="s">
        <v>408</v>
      </c>
      <c r="F61" s="99" t="s">
        <v>408</v>
      </c>
      <c r="G61" s="99" t="s">
        <v>408</v>
      </c>
      <c r="H61" s="99" t="s">
        <v>408</v>
      </c>
      <c r="I61" s="99" t="s">
        <v>408</v>
      </c>
      <c r="J61" s="99" t="s">
        <v>408</v>
      </c>
      <c r="K61" s="99" t="s">
        <v>408</v>
      </c>
      <c r="L61" s="99" t="s">
        <v>408</v>
      </c>
      <c r="M61" s="99" t="s">
        <v>408</v>
      </c>
    </row>
    <row r="62" spans="1:13" ht="39" x14ac:dyDescent="0.25">
      <c r="A62" s="15" t="s">
        <v>88</v>
      </c>
      <c r="B62" s="16" t="s">
        <v>169</v>
      </c>
      <c r="C62" s="15" t="s">
        <v>170</v>
      </c>
      <c r="D62" s="99" t="s">
        <v>408</v>
      </c>
      <c r="E62" s="99" t="s">
        <v>408</v>
      </c>
      <c r="F62" s="99" t="s">
        <v>408</v>
      </c>
      <c r="G62" s="99" t="s">
        <v>408</v>
      </c>
      <c r="H62" s="99" t="s">
        <v>408</v>
      </c>
      <c r="I62" s="99" t="s">
        <v>408</v>
      </c>
      <c r="J62" s="99" t="s">
        <v>408</v>
      </c>
      <c r="K62" s="99" t="s">
        <v>408</v>
      </c>
      <c r="L62" s="99" t="s">
        <v>408</v>
      </c>
      <c r="M62" s="99" t="s">
        <v>408</v>
      </c>
    </row>
    <row r="63" spans="1:13" ht="26.25" x14ac:dyDescent="0.25">
      <c r="A63" s="15" t="s">
        <v>88</v>
      </c>
      <c r="B63" s="16" t="s">
        <v>171</v>
      </c>
      <c r="C63" s="15" t="s">
        <v>172</v>
      </c>
      <c r="D63" s="99" t="s">
        <v>408</v>
      </c>
      <c r="E63" s="99" t="s">
        <v>408</v>
      </c>
      <c r="F63" s="99" t="s">
        <v>408</v>
      </c>
      <c r="G63" s="99" t="s">
        <v>408</v>
      </c>
      <c r="H63" s="99" t="s">
        <v>408</v>
      </c>
      <c r="I63" s="99" t="s">
        <v>408</v>
      </c>
      <c r="J63" s="99" t="s">
        <v>408</v>
      </c>
      <c r="K63" s="99" t="s">
        <v>408</v>
      </c>
      <c r="L63" s="99" t="s">
        <v>408</v>
      </c>
      <c r="M63" s="99" t="s">
        <v>408</v>
      </c>
    </row>
    <row r="64" spans="1:13" ht="26.25" x14ac:dyDescent="0.25">
      <c r="A64" s="15" t="s">
        <v>88</v>
      </c>
      <c r="B64" s="16" t="s">
        <v>173</v>
      </c>
      <c r="C64" s="15" t="s">
        <v>174</v>
      </c>
      <c r="D64" s="99" t="s">
        <v>408</v>
      </c>
      <c r="E64" s="99" t="s">
        <v>408</v>
      </c>
      <c r="F64" s="99" t="s">
        <v>408</v>
      </c>
      <c r="G64" s="99" t="s">
        <v>408</v>
      </c>
      <c r="H64" s="99" t="s">
        <v>408</v>
      </c>
      <c r="I64" s="99" t="s">
        <v>408</v>
      </c>
      <c r="J64" s="99" t="s">
        <v>408</v>
      </c>
      <c r="K64" s="99" t="s">
        <v>408</v>
      </c>
      <c r="L64" s="99" t="s">
        <v>408</v>
      </c>
      <c r="M64" s="99" t="s">
        <v>408</v>
      </c>
    </row>
    <row r="65" spans="1:13" ht="26.25" x14ac:dyDescent="0.25">
      <c r="A65" s="15" t="s">
        <v>88</v>
      </c>
      <c r="B65" s="16" t="s">
        <v>175</v>
      </c>
      <c r="C65" s="15" t="s">
        <v>176</v>
      </c>
      <c r="D65" s="99" t="s">
        <v>408</v>
      </c>
      <c r="E65" s="99" t="s">
        <v>408</v>
      </c>
      <c r="F65" s="99" t="s">
        <v>408</v>
      </c>
      <c r="G65" s="99" t="s">
        <v>408</v>
      </c>
      <c r="H65" s="99" t="s">
        <v>408</v>
      </c>
      <c r="I65" s="99" t="s">
        <v>408</v>
      </c>
      <c r="J65" s="99" t="s">
        <v>408</v>
      </c>
      <c r="K65" s="99" t="s">
        <v>408</v>
      </c>
      <c r="L65" s="99" t="s">
        <v>408</v>
      </c>
      <c r="M65" s="99" t="s">
        <v>408</v>
      </c>
    </row>
    <row r="66" spans="1:13" ht="26.25" x14ac:dyDescent="0.25">
      <c r="A66" s="15" t="s">
        <v>88</v>
      </c>
      <c r="B66" s="16" t="s">
        <v>177</v>
      </c>
      <c r="C66" s="15" t="s">
        <v>178</v>
      </c>
      <c r="D66" s="99" t="s">
        <v>408</v>
      </c>
      <c r="E66" s="99" t="s">
        <v>408</v>
      </c>
      <c r="F66" s="99" t="s">
        <v>408</v>
      </c>
      <c r="G66" s="99" t="s">
        <v>408</v>
      </c>
      <c r="H66" s="99" t="s">
        <v>408</v>
      </c>
      <c r="I66" s="99" t="s">
        <v>408</v>
      </c>
      <c r="J66" s="99" t="s">
        <v>408</v>
      </c>
      <c r="K66" s="99" t="s">
        <v>408</v>
      </c>
      <c r="L66" s="99" t="s">
        <v>408</v>
      </c>
      <c r="M66" s="99" t="s">
        <v>408</v>
      </c>
    </row>
    <row r="67" spans="1:13" ht="26.25" x14ac:dyDescent="0.25">
      <c r="A67" s="15" t="s">
        <v>88</v>
      </c>
      <c r="B67" s="16" t="s">
        <v>179</v>
      </c>
      <c r="C67" s="15" t="s">
        <v>180</v>
      </c>
      <c r="D67" s="99" t="s">
        <v>408</v>
      </c>
      <c r="E67" s="99" t="s">
        <v>408</v>
      </c>
      <c r="F67" s="99" t="s">
        <v>408</v>
      </c>
      <c r="G67" s="99" t="s">
        <v>408</v>
      </c>
      <c r="H67" s="99" t="s">
        <v>408</v>
      </c>
      <c r="I67" s="99" t="s">
        <v>408</v>
      </c>
      <c r="J67" s="99" t="s">
        <v>408</v>
      </c>
      <c r="K67" s="99" t="s">
        <v>408</v>
      </c>
      <c r="L67" s="99" t="s">
        <v>408</v>
      </c>
      <c r="M67" s="99" t="s">
        <v>408</v>
      </c>
    </row>
    <row r="68" spans="1:13" ht="26.25" x14ac:dyDescent="0.25">
      <c r="A68" s="15" t="s">
        <v>88</v>
      </c>
      <c r="B68" s="16" t="s">
        <v>181</v>
      </c>
      <c r="C68" s="15" t="s">
        <v>182</v>
      </c>
      <c r="D68" s="99" t="s">
        <v>408</v>
      </c>
      <c r="E68" s="99" t="s">
        <v>408</v>
      </c>
      <c r="F68" s="99" t="s">
        <v>408</v>
      </c>
      <c r="G68" s="99" t="s">
        <v>408</v>
      </c>
      <c r="H68" s="99" t="s">
        <v>408</v>
      </c>
      <c r="I68" s="99" t="s">
        <v>408</v>
      </c>
      <c r="J68" s="99" t="s">
        <v>408</v>
      </c>
      <c r="K68" s="99" t="s">
        <v>408</v>
      </c>
      <c r="L68" s="99" t="s">
        <v>408</v>
      </c>
      <c r="M68" s="99" t="s">
        <v>408</v>
      </c>
    </row>
    <row r="69" spans="1:13" ht="26.25" x14ac:dyDescent="0.25">
      <c r="A69" s="15" t="s">
        <v>88</v>
      </c>
      <c r="B69" s="16" t="s">
        <v>183</v>
      </c>
      <c r="C69" s="15" t="s">
        <v>184</v>
      </c>
      <c r="D69" s="99" t="s">
        <v>408</v>
      </c>
      <c r="E69" s="99" t="s">
        <v>408</v>
      </c>
      <c r="F69" s="99" t="s">
        <v>408</v>
      </c>
      <c r="G69" s="99" t="s">
        <v>408</v>
      </c>
      <c r="H69" s="99" t="s">
        <v>408</v>
      </c>
      <c r="I69" s="99" t="s">
        <v>408</v>
      </c>
      <c r="J69" s="99" t="s">
        <v>408</v>
      </c>
      <c r="K69" s="99" t="s">
        <v>408</v>
      </c>
      <c r="L69" s="99" t="s">
        <v>408</v>
      </c>
      <c r="M69" s="99" t="s">
        <v>408</v>
      </c>
    </row>
    <row r="70" spans="1:13" ht="26.25" x14ac:dyDescent="0.25">
      <c r="A70" s="15" t="s">
        <v>88</v>
      </c>
      <c r="B70" s="16" t="s">
        <v>185</v>
      </c>
      <c r="C70" s="15" t="s">
        <v>186</v>
      </c>
      <c r="D70" s="99" t="s">
        <v>408</v>
      </c>
      <c r="E70" s="99" t="s">
        <v>408</v>
      </c>
      <c r="F70" s="99" t="s">
        <v>408</v>
      </c>
      <c r="G70" s="99" t="s">
        <v>408</v>
      </c>
      <c r="H70" s="99" t="s">
        <v>408</v>
      </c>
      <c r="I70" s="99" t="s">
        <v>408</v>
      </c>
      <c r="J70" s="99" t="s">
        <v>408</v>
      </c>
      <c r="K70" s="99" t="s">
        <v>408</v>
      </c>
      <c r="L70" s="99" t="s">
        <v>408</v>
      </c>
      <c r="M70" s="99" t="s">
        <v>408</v>
      </c>
    </row>
    <row r="71" spans="1:13" ht="26.25" x14ac:dyDescent="0.25">
      <c r="A71" s="15" t="s">
        <v>88</v>
      </c>
      <c r="B71" s="16" t="s">
        <v>187</v>
      </c>
      <c r="C71" s="15" t="s">
        <v>188</v>
      </c>
      <c r="D71" s="99" t="s">
        <v>408</v>
      </c>
      <c r="E71" s="99" t="s">
        <v>408</v>
      </c>
      <c r="F71" s="99" t="s">
        <v>408</v>
      </c>
      <c r="G71" s="99" t="s">
        <v>408</v>
      </c>
      <c r="H71" s="99" t="s">
        <v>408</v>
      </c>
      <c r="I71" s="99" t="s">
        <v>408</v>
      </c>
      <c r="J71" s="99" t="s">
        <v>408</v>
      </c>
      <c r="K71" s="99" t="s">
        <v>408</v>
      </c>
      <c r="L71" s="99" t="s">
        <v>408</v>
      </c>
      <c r="M71" s="99" t="s">
        <v>408</v>
      </c>
    </row>
    <row r="72" spans="1:13" ht="39" x14ac:dyDescent="0.25">
      <c r="A72" s="15" t="s">
        <v>88</v>
      </c>
      <c r="B72" s="16" t="s">
        <v>189</v>
      </c>
      <c r="C72" s="15" t="s">
        <v>190</v>
      </c>
      <c r="D72" s="99" t="s">
        <v>408</v>
      </c>
      <c r="E72" s="99" t="s">
        <v>408</v>
      </c>
      <c r="F72" s="99" t="s">
        <v>408</v>
      </c>
      <c r="G72" s="99" t="s">
        <v>408</v>
      </c>
      <c r="H72" s="99" t="s">
        <v>408</v>
      </c>
      <c r="I72" s="99" t="s">
        <v>408</v>
      </c>
      <c r="J72" s="99" t="s">
        <v>408</v>
      </c>
      <c r="K72" s="99" t="s">
        <v>408</v>
      </c>
      <c r="L72" s="99" t="s">
        <v>408</v>
      </c>
      <c r="M72" s="99" t="s">
        <v>408</v>
      </c>
    </row>
    <row r="73" spans="1:13" ht="39" x14ac:dyDescent="0.25">
      <c r="A73" s="48" t="s">
        <v>148</v>
      </c>
      <c r="B73" s="50" t="s">
        <v>191</v>
      </c>
      <c r="C73" s="15" t="s">
        <v>192</v>
      </c>
      <c r="D73" s="99" t="s">
        <v>408</v>
      </c>
      <c r="E73" s="99" t="s">
        <v>408</v>
      </c>
      <c r="F73" s="99" t="s">
        <v>408</v>
      </c>
      <c r="G73" s="99" t="s">
        <v>408</v>
      </c>
      <c r="H73" s="99" t="s">
        <v>408</v>
      </c>
      <c r="I73" s="99" t="s">
        <v>408</v>
      </c>
      <c r="J73" s="99" t="s">
        <v>408</v>
      </c>
      <c r="K73" s="99" t="s">
        <v>408</v>
      </c>
      <c r="L73" s="99" t="s">
        <v>408</v>
      </c>
      <c r="M73" s="99" t="s">
        <v>408</v>
      </c>
    </row>
    <row r="74" spans="1:13" ht="51" x14ac:dyDescent="0.25">
      <c r="A74" s="43" t="s">
        <v>88</v>
      </c>
      <c r="B74" s="44" t="s">
        <v>193</v>
      </c>
      <c r="C74" s="51" t="s">
        <v>99</v>
      </c>
      <c r="D74" s="98" t="s">
        <v>408</v>
      </c>
      <c r="E74" s="98" t="s">
        <v>408</v>
      </c>
      <c r="F74" s="98" t="s">
        <v>408</v>
      </c>
      <c r="G74" s="98" t="s">
        <v>408</v>
      </c>
      <c r="H74" s="98" t="s">
        <v>408</v>
      </c>
      <c r="I74" s="98" t="s">
        <v>408</v>
      </c>
      <c r="J74" s="98" t="s">
        <v>408</v>
      </c>
      <c r="K74" s="98" t="s">
        <v>408</v>
      </c>
      <c r="L74" s="98" t="s">
        <v>408</v>
      </c>
      <c r="M74" s="98" t="s">
        <v>408</v>
      </c>
    </row>
    <row r="75" spans="1:13" ht="38.25" x14ac:dyDescent="0.25">
      <c r="A75" s="47" t="s">
        <v>194</v>
      </c>
      <c r="B75" s="45" t="s">
        <v>195</v>
      </c>
      <c r="C75" s="51" t="s">
        <v>99</v>
      </c>
      <c r="D75" s="103" t="s">
        <v>408</v>
      </c>
      <c r="E75" s="103" t="s">
        <v>408</v>
      </c>
      <c r="F75" s="103" t="s">
        <v>408</v>
      </c>
      <c r="G75" s="103" t="s">
        <v>408</v>
      </c>
      <c r="H75" s="103" t="s">
        <v>408</v>
      </c>
      <c r="I75" s="103" t="s">
        <v>408</v>
      </c>
      <c r="J75" s="103" t="s">
        <v>408</v>
      </c>
      <c r="K75" s="103" t="s">
        <v>408</v>
      </c>
      <c r="L75" s="103" t="s">
        <v>408</v>
      </c>
      <c r="M75" s="103" t="s">
        <v>408</v>
      </c>
    </row>
    <row r="76" spans="1:13" ht="25.5" x14ac:dyDescent="0.25">
      <c r="A76" s="45" t="s">
        <v>196</v>
      </c>
      <c r="B76" s="44" t="s">
        <v>197</v>
      </c>
      <c r="C76" s="51" t="s">
        <v>99</v>
      </c>
      <c r="D76" s="103" t="s">
        <v>408</v>
      </c>
      <c r="E76" s="103" t="s">
        <v>408</v>
      </c>
      <c r="F76" s="103" t="s">
        <v>408</v>
      </c>
      <c r="G76" s="103" t="s">
        <v>408</v>
      </c>
      <c r="H76" s="103" t="s">
        <v>408</v>
      </c>
      <c r="I76" s="103" t="s">
        <v>408</v>
      </c>
      <c r="J76" s="103" t="s">
        <v>408</v>
      </c>
      <c r="K76" s="103" t="s">
        <v>408</v>
      </c>
      <c r="L76" s="103" t="s">
        <v>408</v>
      </c>
      <c r="M76" s="103" t="s">
        <v>408</v>
      </c>
    </row>
    <row r="77" spans="1:13" ht="39" x14ac:dyDescent="0.25">
      <c r="A77" s="48" t="s">
        <v>196</v>
      </c>
      <c r="B77" s="50" t="s">
        <v>198</v>
      </c>
      <c r="C77" s="52" t="s">
        <v>199</v>
      </c>
      <c r="D77" s="105" t="s">
        <v>408</v>
      </c>
      <c r="E77" s="105" t="s">
        <v>408</v>
      </c>
      <c r="F77" s="105" t="s">
        <v>408</v>
      </c>
      <c r="G77" s="105" t="s">
        <v>408</v>
      </c>
      <c r="H77" s="105" t="s">
        <v>408</v>
      </c>
      <c r="I77" s="105" t="s">
        <v>408</v>
      </c>
      <c r="J77" s="105" t="s">
        <v>408</v>
      </c>
      <c r="K77" s="105" t="s">
        <v>408</v>
      </c>
      <c r="L77" s="105" t="s">
        <v>408</v>
      </c>
      <c r="M77" s="105" t="s">
        <v>408</v>
      </c>
    </row>
    <row r="78" spans="1:13" ht="39" x14ac:dyDescent="0.25">
      <c r="A78" s="43" t="s">
        <v>196</v>
      </c>
      <c r="B78" s="50" t="s">
        <v>200</v>
      </c>
      <c r="C78" s="52" t="s">
        <v>201</v>
      </c>
      <c r="D78" s="105" t="s">
        <v>408</v>
      </c>
      <c r="E78" s="105" t="s">
        <v>408</v>
      </c>
      <c r="F78" s="105" t="s">
        <v>408</v>
      </c>
      <c r="G78" s="105" t="s">
        <v>408</v>
      </c>
      <c r="H78" s="105" t="s">
        <v>408</v>
      </c>
      <c r="I78" s="105" t="s">
        <v>408</v>
      </c>
      <c r="J78" s="105" t="s">
        <v>408</v>
      </c>
      <c r="K78" s="105" t="s">
        <v>408</v>
      </c>
      <c r="L78" s="105" t="s">
        <v>408</v>
      </c>
      <c r="M78" s="105" t="s">
        <v>408</v>
      </c>
    </row>
    <row r="79" spans="1:13" ht="39" x14ac:dyDescent="0.25">
      <c r="A79" s="48" t="s">
        <v>196</v>
      </c>
      <c r="B79" s="50" t="s">
        <v>202</v>
      </c>
      <c r="C79" s="52" t="s">
        <v>203</v>
      </c>
      <c r="D79" s="105" t="s">
        <v>408</v>
      </c>
      <c r="E79" s="105" t="s">
        <v>408</v>
      </c>
      <c r="F79" s="105" t="s">
        <v>408</v>
      </c>
      <c r="G79" s="105" t="s">
        <v>408</v>
      </c>
      <c r="H79" s="105" t="s">
        <v>408</v>
      </c>
      <c r="I79" s="105" t="s">
        <v>408</v>
      </c>
      <c r="J79" s="105" t="s">
        <v>408</v>
      </c>
      <c r="K79" s="105" t="s">
        <v>408</v>
      </c>
      <c r="L79" s="105" t="s">
        <v>408</v>
      </c>
      <c r="M79" s="105" t="s">
        <v>408</v>
      </c>
    </row>
    <row r="80" spans="1:13" ht="26.25" x14ac:dyDescent="0.25">
      <c r="A80" s="48" t="s">
        <v>196</v>
      </c>
      <c r="B80" s="49" t="s">
        <v>204</v>
      </c>
      <c r="C80" s="15" t="s">
        <v>205</v>
      </c>
      <c r="D80" s="105" t="s">
        <v>408</v>
      </c>
      <c r="E80" s="105" t="s">
        <v>408</v>
      </c>
      <c r="F80" s="105" t="s">
        <v>408</v>
      </c>
      <c r="G80" s="105" t="s">
        <v>408</v>
      </c>
      <c r="H80" s="105" t="s">
        <v>408</v>
      </c>
      <c r="I80" s="105" t="s">
        <v>408</v>
      </c>
      <c r="J80" s="105" t="s">
        <v>408</v>
      </c>
      <c r="K80" s="105" t="s">
        <v>408</v>
      </c>
      <c r="L80" s="105" t="s">
        <v>408</v>
      </c>
      <c r="M80" s="105" t="s">
        <v>408</v>
      </c>
    </row>
    <row r="81" spans="1:13" ht="26.25" x14ac:dyDescent="0.25">
      <c r="A81" s="43" t="s">
        <v>196</v>
      </c>
      <c r="B81" s="49" t="s">
        <v>206</v>
      </c>
      <c r="C81" s="15" t="s">
        <v>207</v>
      </c>
      <c r="D81" s="105" t="s">
        <v>408</v>
      </c>
      <c r="E81" s="105" t="s">
        <v>408</v>
      </c>
      <c r="F81" s="105" t="s">
        <v>408</v>
      </c>
      <c r="G81" s="105" t="s">
        <v>408</v>
      </c>
      <c r="H81" s="105" t="s">
        <v>408</v>
      </c>
      <c r="I81" s="105" t="s">
        <v>408</v>
      </c>
      <c r="J81" s="105" t="s">
        <v>408</v>
      </c>
      <c r="K81" s="105" t="s">
        <v>408</v>
      </c>
      <c r="L81" s="105" t="s">
        <v>408</v>
      </c>
      <c r="M81" s="105" t="s">
        <v>408</v>
      </c>
    </row>
    <row r="82" spans="1:13" ht="26.25" x14ac:dyDescent="0.25">
      <c r="A82" s="48" t="s">
        <v>196</v>
      </c>
      <c r="B82" s="49" t="s">
        <v>208</v>
      </c>
      <c r="C82" s="15" t="s">
        <v>209</v>
      </c>
      <c r="D82" s="105" t="s">
        <v>408</v>
      </c>
      <c r="E82" s="105" t="s">
        <v>408</v>
      </c>
      <c r="F82" s="105" t="s">
        <v>408</v>
      </c>
      <c r="G82" s="105" t="s">
        <v>408</v>
      </c>
      <c r="H82" s="105" t="s">
        <v>408</v>
      </c>
      <c r="I82" s="105" t="s">
        <v>408</v>
      </c>
      <c r="J82" s="105" t="s">
        <v>408</v>
      </c>
      <c r="K82" s="105" t="s">
        <v>408</v>
      </c>
      <c r="L82" s="105" t="s">
        <v>408</v>
      </c>
      <c r="M82" s="105" t="s">
        <v>408</v>
      </c>
    </row>
    <row r="83" spans="1:13" ht="26.25" x14ac:dyDescent="0.25">
      <c r="A83" s="48" t="s">
        <v>196</v>
      </c>
      <c r="B83" s="49" t="s">
        <v>210</v>
      </c>
      <c r="C83" s="15" t="s">
        <v>211</v>
      </c>
      <c r="D83" s="105" t="s">
        <v>408</v>
      </c>
      <c r="E83" s="105" t="s">
        <v>408</v>
      </c>
      <c r="F83" s="105" t="s">
        <v>408</v>
      </c>
      <c r="G83" s="105" t="s">
        <v>408</v>
      </c>
      <c r="H83" s="105" t="s">
        <v>408</v>
      </c>
      <c r="I83" s="105" t="s">
        <v>408</v>
      </c>
      <c r="J83" s="105" t="s">
        <v>408</v>
      </c>
      <c r="K83" s="105" t="s">
        <v>408</v>
      </c>
      <c r="L83" s="105" t="s">
        <v>408</v>
      </c>
      <c r="M83" s="105" t="s">
        <v>408</v>
      </c>
    </row>
    <row r="84" spans="1:13" ht="26.25" x14ac:dyDescent="0.25">
      <c r="A84" s="43" t="s">
        <v>196</v>
      </c>
      <c r="B84" s="49" t="s">
        <v>212</v>
      </c>
      <c r="C84" s="15" t="s">
        <v>213</v>
      </c>
      <c r="D84" s="105" t="s">
        <v>408</v>
      </c>
      <c r="E84" s="105" t="s">
        <v>408</v>
      </c>
      <c r="F84" s="105" t="s">
        <v>408</v>
      </c>
      <c r="G84" s="105" t="s">
        <v>408</v>
      </c>
      <c r="H84" s="105" t="s">
        <v>408</v>
      </c>
      <c r="I84" s="105" t="s">
        <v>408</v>
      </c>
      <c r="J84" s="105" t="s">
        <v>408</v>
      </c>
      <c r="K84" s="105" t="s">
        <v>408</v>
      </c>
      <c r="L84" s="105" t="s">
        <v>408</v>
      </c>
      <c r="M84" s="105" t="s">
        <v>408</v>
      </c>
    </row>
    <row r="85" spans="1:13" ht="26.25" x14ac:dyDescent="0.25">
      <c r="A85" s="48" t="s">
        <v>196</v>
      </c>
      <c r="B85" s="49" t="s">
        <v>214</v>
      </c>
      <c r="C85" s="15" t="s">
        <v>215</v>
      </c>
      <c r="D85" s="105" t="s">
        <v>408</v>
      </c>
      <c r="E85" s="105" t="s">
        <v>408</v>
      </c>
      <c r="F85" s="105" t="s">
        <v>408</v>
      </c>
      <c r="G85" s="105" t="s">
        <v>408</v>
      </c>
      <c r="H85" s="105" t="s">
        <v>408</v>
      </c>
      <c r="I85" s="105" t="s">
        <v>408</v>
      </c>
      <c r="J85" s="105" t="s">
        <v>408</v>
      </c>
      <c r="K85" s="105" t="s">
        <v>408</v>
      </c>
      <c r="L85" s="105" t="s">
        <v>408</v>
      </c>
      <c r="M85" s="105" t="s">
        <v>408</v>
      </c>
    </row>
    <row r="86" spans="1:13" ht="26.25" x14ac:dyDescent="0.25">
      <c r="A86" s="48" t="s">
        <v>196</v>
      </c>
      <c r="B86" s="49" t="s">
        <v>216</v>
      </c>
      <c r="C86" s="15" t="s">
        <v>217</v>
      </c>
      <c r="D86" s="105" t="s">
        <v>408</v>
      </c>
      <c r="E86" s="105" t="s">
        <v>408</v>
      </c>
      <c r="F86" s="105" t="s">
        <v>408</v>
      </c>
      <c r="G86" s="105" t="s">
        <v>408</v>
      </c>
      <c r="H86" s="105" t="s">
        <v>408</v>
      </c>
      <c r="I86" s="105" t="s">
        <v>408</v>
      </c>
      <c r="J86" s="105" t="s">
        <v>408</v>
      </c>
      <c r="K86" s="105" t="s">
        <v>408</v>
      </c>
      <c r="L86" s="105" t="s">
        <v>408</v>
      </c>
      <c r="M86" s="105" t="s">
        <v>408</v>
      </c>
    </row>
    <row r="87" spans="1:13" ht="39" x14ac:dyDescent="0.25">
      <c r="A87" s="48" t="s">
        <v>196</v>
      </c>
      <c r="B87" s="49" t="s">
        <v>218</v>
      </c>
      <c r="C87" s="15" t="s">
        <v>219</v>
      </c>
      <c r="D87" s="105" t="s">
        <v>408</v>
      </c>
      <c r="E87" s="105" t="s">
        <v>408</v>
      </c>
      <c r="F87" s="105" t="s">
        <v>408</v>
      </c>
      <c r="G87" s="105" t="s">
        <v>408</v>
      </c>
      <c r="H87" s="105" t="s">
        <v>408</v>
      </c>
      <c r="I87" s="105" t="s">
        <v>408</v>
      </c>
      <c r="J87" s="105" t="s">
        <v>408</v>
      </c>
      <c r="K87" s="105" t="s">
        <v>408</v>
      </c>
      <c r="L87" s="105" t="s">
        <v>408</v>
      </c>
      <c r="M87" s="105" t="s">
        <v>408</v>
      </c>
    </row>
    <row r="88" spans="1:13" ht="26.25" x14ac:dyDescent="0.25">
      <c r="A88" s="48" t="s">
        <v>196</v>
      </c>
      <c r="B88" s="49" t="s">
        <v>220</v>
      </c>
      <c r="C88" s="15" t="s">
        <v>221</v>
      </c>
      <c r="D88" s="105" t="s">
        <v>408</v>
      </c>
      <c r="E88" s="105" t="s">
        <v>408</v>
      </c>
      <c r="F88" s="105" t="s">
        <v>408</v>
      </c>
      <c r="G88" s="105" t="s">
        <v>408</v>
      </c>
      <c r="H88" s="105" t="s">
        <v>408</v>
      </c>
      <c r="I88" s="105" t="s">
        <v>408</v>
      </c>
      <c r="J88" s="105" t="s">
        <v>408</v>
      </c>
      <c r="K88" s="105" t="s">
        <v>408</v>
      </c>
      <c r="L88" s="105" t="s">
        <v>408</v>
      </c>
      <c r="M88" s="105" t="s">
        <v>408</v>
      </c>
    </row>
    <row r="89" spans="1:13" ht="26.25" x14ac:dyDescent="0.25">
      <c r="A89" s="48" t="s">
        <v>196</v>
      </c>
      <c r="B89" s="49" t="s">
        <v>222</v>
      </c>
      <c r="C89" s="15" t="s">
        <v>223</v>
      </c>
      <c r="D89" s="105" t="s">
        <v>408</v>
      </c>
      <c r="E89" s="105" t="s">
        <v>408</v>
      </c>
      <c r="F89" s="105" t="s">
        <v>408</v>
      </c>
      <c r="G89" s="105" t="s">
        <v>408</v>
      </c>
      <c r="H89" s="105" t="s">
        <v>408</v>
      </c>
      <c r="I89" s="105" t="s">
        <v>408</v>
      </c>
      <c r="J89" s="105" t="s">
        <v>408</v>
      </c>
      <c r="K89" s="105" t="s">
        <v>408</v>
      </c>
      <c r="L89" s="105" t="s">
        <v>408</v>
      </c>
      <c r="M89" s="105" t="s">
        <v>408</v>
      </c>
    </row>
    <row r="90" spans="1:13" ht="26.25" x14ac:dyDescent="0.25">
      <c r="A90" s="43" t="s">
        <v>196</v>
      </c>
      <c r="B90" s="49" t="s">
        <v>224</v>
      </c>
      <c r="C90" s="15" t="s">
        <v>225</v>
      </c>
      <c r="D90" s="105" t="s">
        <v>408</v>
      </c>
      <c r="E90" s="105" t="s">
        <v>408</v>
      </c>
      <c r="F90" s="105" t="s">
        <v>408</v>
      </c>
      <c r="G90" s="105" t="s">
        <v>408</v>
      </c>
      <c r="H90" s="105" t="s">
        <v>408</v>
      </c>
      <c r="I90" s="105" t="s">
        <v>408</v>
      </c>
      <c r="J90" s="105" t="s">
        <v>408</v>
      </c>
      <c r="K90" s="105" t="s">
        <v>408</v>
      </c>
      <c r="L90" s="105" t="s">
        <v>408</v>
      </c>
      <c r="M90" s="105" t="s">
        <v>408</v>
      </c>
    </row>
    <row r="91" spans="1:13" ht="26.25" x14ac:dyDescent="0.25">
      <c r="A91" s="48" t="s">
        <v>196</v>
      </c>
      <c r="B91" s="49" t="s">
        <v>226</v>
      </c>
      <c r="C91" s="15" t="s">
        <v>227</v>
      </c>
      <c r="D91" s="105" t="s">
        <v>408</v>
      </c>
      <c r="E91" s="105" t="s">
        <v>408</v>
      </c>
      <c r="F91" s="105" t="s">
        <v>408</v>
      </c>
      <c r="G91" s="105" t="s">
        <v>408</v>
      </c>
      <c r="H91" s="105" t="s">
        <v>408</v>
      </c>
      <c r="I91" s="105" t="s">
        <v>408</v>
      </c>
      <c r="J91" s="105" t="s">
        <v>408</v>
      </c>
      <c r="K91" s="105" t="s">
        <v>408</v>
      </c>
      <c r="L91" s="105" t="s">
        <v>408</v>
      </c>
      <c r="M91" s="105" t="s">
        <v>408</v>
      </c>
    </row>
    <row r="92" spans="1:13" ht="26.25" x14ac:dyDescent="0.25">
      <c r="A92" s="48" t="s">
        <v>196</v>
      </c>
      <c r="B92" s="49" t="s">
        <v>228</v>
      </c>
      <c r="C92" s="15" t="s">
        <v>229</v>
      </c>
      <c r="D92" s="105" t="s">
        <v>408</v>
      </c>
      <c r="E92" s="105" t="s">
        <v>408</v>
      </c>
      <c r="F92" s="105" t="s">
        <v>408</v>
      </c>
      <c r="G92" s="105" t="s">
        <v>408</v>
      </c>
      <c r="H92" s="105" t="s">
        <v>408</v>
      </c>
      <c r="I92" s="105" t="s">
        <v>408</v>
      </c>
      <c r="J92" s="105" t="s">
        <v>408</v>
      </c>
      <c r="K92" s="105" t="s">
        <v>408</v>
      </c>
      <c r="L92" s="105" t="s">
        <v>408</v>
      </c>
      <c r="M92" s="105" t="s">
        <v>408</v>
      </c>
    </row>
    <row r="93" spans="1:13" ht="51" x14ac:dyDescent="0.25">
      <c r="A93" s="43" t="s">
        <v>196</v>
      </c>
      <c r="B93" s="53" t="s">
        <v>230</v>
      </c>
      <c r="C93" s="15" t="s">
        <v>231</v>
      </c>
      <c r="D93" s="105" t="s">
        <v>408</v>
      </c>
      <c r="E93" s="105" t="s">
        <v>408</v>
      </c>
      <c r="F93" s="105" t="s">
        <v>408</v>
      </c>
      <c r="G93" s="105" t="s">
        <v>408</v>
      </c>
      <c r="H93" s="105" t="s">
        <v>408</v>
      </c>
      <c r="I93" s="105" t="s">
        <v>408</v>
      </c>
      <c r="J93" s="105" t="s">
        <v>408</v>
      </c>
      <c r="K93" s="105" t="s">
        <v>408</v>
      </c>
      <c r="L93" s="105" t="s">
        <v>408</v>
      </c>
      <c r="M93" s="105" t="s">
        <v>408</v>
      </c>
    </row>
    <row r="94" spans="1:13" ht="26.25" x14ac:dyDescent="0.25">
      <c r="A94" s="48" t="s">
        <v>196</v>
      </c>
      <c r="B94" s="49" t="s">
        <v>232</v>
      </c>
      <c r="C94" s="15" t="s">
        <v>233</v>
      </c>
      <c r="D94" s="105" t="s">
        <v>408</v>
      </c>
      <c r="E94" s="105" t="s">
        <v>408</v>
      </c>
      <c r="F94" s="105" t="s">
        <v>408</v>
      </c>
      <c r="G94" s="105" t="s">
        <v>408</v>
      </c>
      <c r="H94" s="105" t="s">
        <v>408</v>
      </c>
      <c r="I94" s="105" t="s">
        <v>408</v>
      </c>
      <c r="J94" s="105" t="s">
        <v>408</v>
      </c>
      <c r="K94" s="105" t="s">
        <v>408</v>
      </c>
      <c r="L94" s="105" t="s">
        <v>408</v>
      </c>
      <c r="M94" s="105" t="s">
        <v>408</v>
      </c>
    </row>
    <row r="95" spans="1:13" ht="26.25" x14ac:dyDescent="0.25">
      <c r="A95" s="48" t="s">
        <v>196</v>
      </c>
      <c r="B95" s="49" t="s">
        <v>234</v>
      </c>
      <c r="C95" s="15" t="s">
        <v>235</v>
      </c>
      <c r="D95" s="105" t="s">
        <v>408</v>
      </c>
      <c r="E95" s="105" t="s">
        <v>408</v>
      </c>
      <c r="F95" s="105" t="s">
        <v>408</v>
      </c>
      <c r="G95" s="105" t="s">
        <v>408</v>
      </c>
      <c r="H95" s="105" t="s">
        <v>408</v>
      </c>
      <c r="I95" s="105" t="s">
        <v>408</v>
      </c>
      <c r="J95" s="105" t="s">
        <v>408</v>
      </c>
      <c r="K95" s="105" t="s">
        <v>408</v>
      </c>
      <c r="L95" s="105" t="s">
        <v>408</v>
      </c>
      <c r="M95" s="105" t="s">
        <v>408</v>
      </c>
    </row>
    <row r="96" spans="1:13" ht="26.25" x14ac:dyDescent="0.25">
      <c r="A96" s="48" t="s">
        <v>196</v>
      </c>
      <c r="B96" s="49" t="s">
        <v>236</v>
      </c>
      <c r="C96" s="15" t="s">
        <v>237</v>
      </c>
      <c r="D96" s="105" t="s">
        <v>408</v>
      </c>
      <c r="E96" s="105" t="s">
        <v>408</v>
      </c>
      <c r="F96" s="105" t="s">
        <v>408</v>
      </c>
      <c r="G96" s="105" t="s">
        <v>408</v>
      </c>
      <c r="H96" s="105" t="s">
        <v>408</v>
      </c>
      <c r="I96" s="105" t="s">
        <v>408</v>
      </c>
      <c r="J96" s="105" t="s">
        <v>408</v>
      </c>
      <c r="K96" s="105" t="s">
        <v>408</v>
      </c>
      <c r="L96" s="105" t="s">
        <v>408</v>
      </c>
      <c r="M96" s="105" t="s">
        <v>408</v>
      </c>
    </row>
    <row r="97" spans="1:13" ht="39" x14ac:dyDescent="0.25">
      <c r="A97" s="43" t="s">
        <v>196</v>
      </c>
      <c r="B97" s="49" t="s">
        <v>238</v>
      </c>
      <c r="C97" s="15" t="s">
        <v>239</v>
      </c>
      <c r="D97" s="105" t="s">
        <v>408</v>
      </c>
      <c r="E97" s="105" t="s">
        <v>408</v>
      </c>
      <c r="F97" s="105" t="s">
        <v>408</v>
      </c>
      <c r="G97" s="105" t="s">
        <v>408</v>
      </c>
      <c r="H97" s="105" t="s">
        <v>408</v>
      </c>
      <c r="I97" s="105" t="s">
        <v>408</v>
      </c>
      <c r="J97" s="105" t="s">
        <v>408</v>
      </c>
      <c r="K97" s="105" t="s">
        <v>408</v>
      </c>
      <c r="L97" s="105" t="s">
        <v>408</v>
      </c>
      <c r="M97" s="105" t="s">
        <v>408</v>
      </c>
    </row>
    <row r="98" spans="1:13" ht="39" x14ac:dyDescent="0.25">
      <c r="A98" s="48" t="s">
        <v>196</v>
      </c>
      <c r="B98" s="49" t="s">
        <v>240</v>
      </c>
      <c r="C98" s="15" t="s">
        <v>241</v>
      </c>
      <c r="D98" s="105" t="s">
        <v>408</v>
      </c>
      <c r="E98" s="105" t="s">
        <v>408</v>
      </c>
      <c r="F98" s="105" t="s">
        <v>408</v>
      </c>
      <c r="G98" s="105" t="s">
        <v>408</v>
      </c>
      <c r="H98" s="105" t="s">
        <v>408</v>
      </c>
      <c r="I98" s="105" t="s">
        <v>408</v>
      </c>
      <c r="J98" s="105" t="s">
        <v>408</v>
      </c>
      <c r="K98" s="105" t="s">
        <v>408</v>
      </c>
      <c r="L98" s="105" t="s">
        <v>408</v>
      </c>
      <c r="M98" s="105" t="s">
        <v>408</v>
      </c>
    </row>
    <row r="99" spans="1:13" ht="26.25" x14ac:dyDescent="0.25">
      <c r="A99" s="48" t="s">
        <v>196</v>
      </c>
      <c r="B99" s="49" t="s">
        <v>242</v>
      </c>
      <c r="C99" s="15" t="s">
        <v>243</v>
      </c>
      <c r="D99" s="105" t="s">
        <v>408</v>
      </c>
      <c r="E99" s="105" t="s">
        <v>408</v>
      </c>
      <c r="F99" s="105" t="s">
        <v>408</v>
      </c>
      <c r="G99" s="105" t="s">
        <v>408</v>
      </c>
      <c r="H99" s="105" t="s">
        <v>408</v>
      </c>
      <c r="I99" s="105" t="s">
        <v>408</v>
      </c>
      <c r="J99" s="105" t="s">
        <v>408</v>
      </c>
      <c r="K99" s="105" t="s">
        <v>408</v>
      </c>
      <c r="L99" s="105" t="s">
        <v>408</v>
      </c>
      <c r="M99" s="105" t="s">
        <v>408</v>
      </c>
    </row>
    <row r="100" spans="1:13" ht="26.25" x14ac:dyDescent="0.25">
      <c r="A100" s="43" t="s">
        <v>196</v>
      </c>
      <c r="B100" s="49" t="s">
        <v>244</v>
      </c>
      <c r="C100" s="15" t="s">
        <v>245</v>
      </c>
      <c r="D100" s="105" t="s">
        <v>408</v>
      </c>
      <c r="E100" s="105" t="s">
        <v>408</v>
      </c>
      <c r="F100" s="105" t="s">
        <v>408</v>
      </c>
      <c r="G100" s="105" t="s">
        <v>408</v>
      </c>
      <c r="H100" s="105" t="s">
        <v>408</v>
      </c>
      <c r="I100" s="105" t="s">
        <v>408</v>
      </c>
      <c r="J100" s="105" t="s">
        <v>408</v>
      </c>
      <c r="K100" s="105" t="s">
        <v>408</v>
      </c>
      <c r="L100" s="105" t="s">
        <v>408</v>
      </c>
      <c r="M100" s="105" t="s">
        <v>408</v>
      </c>
    </row>
    <row r="101" spans="1:13" ht="26.25" x14ac:dyDescent="0.25">
      <c r="A101" s="48" t="s">
        <v>196</v>
      </c>
      <c r="B101" s="49" t="s">
        <v>246</v>
      </c>
      <c r="C101" s="15" t="s">
        <v>247</v>
      </c>
      <c r="D101" s="105" t="s">
        <v>408</v>
      </c>
      <c r="E101" s="105" t="s">
        <v>408</v>
      </c>
      <c r="F101" s="105" t="s">
        <v>408</v>
      </c>
      <c r="G101" s="105" t="s">
        <v>408</v>
      </c>
      <c r="H101" s="105" t="s">
        <v>408</v>
      </c>
      <c r="I101" s="105" t="s">
        <v>408</v>
      </c>
      <c r="J101" s="105" t="s">
        <v>408</v>
      </c>
      <c r="K101" s="105" t="s">
        <v>408</v>
      </c>
      <c r="L101" s="105" t="s">
        <v>408</v>
      </c>
      <c r="M101" s="105" t="s">
        <v>408</v>
      </c>
    </row>
    <row r="102" spans="1:13" ht="26.25" x14ac:dyDescent="0.25">
      <c r="A102" s="48" t="s">
        <v>196</v>
      </c>
      <c r="B102" s="49" t="s">
        <v>248</v>
      </c>
      <c r="C102" s="15" t="s">
        <v>249</v>
      </c>
      <c r="D102" s="105" t="s">
        <v>408</v>
      </c>
      <c r="E102" s="105" t="s">
        <v>408</v>
      </c>
      <c r="F102" s="105" t="s">
        <v>408</v>
      </c>
      <c r="G102" s="105" t="s">
        <v>408</v>
      </c>
      <c r="H102" s="105" t="s">
        <v>408</v>
      </c>
      <c r="I102" s="105" t="s">
        <v>408</v>
      </c>
      <c r="J102" s="105" t="s">
        <v>408</v>
      </c>
      <c r="K102" s="105" t="s">
        <v>408</v>
      </c>
      <c r="L102" s="105" t="s">
        <v>408</v>
      </c>
      <c r="M102" s="105" t="s">
        <v>408</v>
      </c>
    </row>
    <row r="103" spans="1:13" ht="26.25" x14ac:dyDescent="0.25">
      <c r="A103" s="43" t="s">
        <v>196</v>
      </c>
      <c r="B103" s="49" t="s">
        <v>250</v>
      </c>
      <c r="C103" s="15" t="s">
        <v>251</v>
      </c>
      <c r="D103" s="105" t="s">
        <v>408</v>
      </c>
      <c r="E103" s="105" t="s">
        <v>408</v>
      </c>
      <c r="F103" s="105" t="s">
        <v>408</v>
      </c>
      <c r="G103" s="105" t="s">
        <v>408</v>
      </c>
      <c r="H103" s="105" t="s">
        <v>408</v>
      </c>
      <c r="I103" s="105" t="s">
        <v>408</v>
      </c>
      <c r="J103" s="105" t="s">
        <v>408</v>
      </c>
      <c r="K103" s="105" t="s">
        <v>408</v>
      </c>
      <c r="L103" s="105" t="s">
        <v>408</v>
      </c>
      <c r="M103" s="105" t="s">
        <v>408</v>
      </c>
    </row>
    <row r="104" spans="1:13" ht="26.25" x14ac:dyDescent="0.25">
      <c r="A104" s="48" t="s">
        <v>196</v>
      </c>
      <c r="B104" s="49" t="s">
        <v>252</v>
      </c>
      <c r="C104" s="15" t="s">
        <v>253</v>
      </c>
      <c r="D104" s="105" t="s">
        <v>408</v>
      </c>
      <c r="E104" s="105" t="s">
        <v>408</v>
      </c>
      <c r="F104" s="105" t="s">
        <v>408</v>
      </c>
      <c r="G104" s="105" t="s">
        <v>408</v>
      </c>
      <c r="H104" s="105" t="s">
        <v>408</v>
      </c>
      <c r="I104" s="105" t="s">
        <v>408</v>
      </c>
      <c r="J104" s="105" t="s">
        <v>408</v>
      </c>
      <c r="K104" s="105" t="s">
        <v>408</v>
      </c>
      <c r="L104" s="105" t="s">
        <v>408</v>
      </c>
      <c r="M104" s="105" t="s">
        <v>408</v>
      </c>
    </row>
    <row r="105" spans="1:13" ht="26.25" x14ac:dyDescent="0.25">
      <c r="A105" s="48" t="s">
        <v>196</v>
      </c>
      <c r="B105" s="49" t="s">
        <v>254</v>
      </c>
      <c r="C105" s="15" t="s">
        <v>255</v>
      </c>
      <c r="D105" s="105" t="s">
        <v>408</v>
      </c>
      <c r="E105" s="105" t="s">
        <v>408</v>
      </c>
      <c r="F105" s="105" t="s">
        <v>408</v>
      </c>
      <c r="G105" s="105" t="s">
        <v>408</v>
      </c>
      <c r="H105" s="105" t="s">
        <v>408</v>
      </c>
      <c r="I105" s="105" t="s">
        <v>408</v>
      </c>
      <c r="J105" s="105" t="s">
        <v>408</v>
      </c>
      <c r="K105" s="105" t="s">
        <v>408</v>
      </c>
      <c r="L105" s="105" t="s">
        <v>408</v>
      </c>
      <c r="M105" s="105" t="s">
        <v>408</v>
      </c>
    </row>
    <row r="106" spans="1:13" ht="26.25" x14ac:dyDescent="0.25">
      <c r="A106" s="43" t="s">
        <v>196</v>
      </c>
      <c r="B106" s="49" t="s">
        <v>256</v>
      </c>
      <c r="C106" s="15" t="s">
        <v>257</v>
      </c>
      <c r="D106" s="105" t="s">
        <v>408</v>
      </c>
      <c r="E106" s="105" t="s">
        <v>408</v>
      </c>
      <c r="F106" s="105" t="s">
        <v>408</v>
      </c>
      <c r="G106" s="105" t="s">
        <v>408</v>
      </c>
      <c r="H106" s="105" t="s">
        <v>408</v>
      </c>
      <c r="I106" s="105" t="s">
        <v>408</v>
      </c>
      <c r="J106" s="105" t="s">
        <v>408</v>
      </c>
      <c r="K106" s="105" t="s">
        <v>408</v>
      </c>
      <c r="L106" s="105" t="s">
        <v>408</v>
      </c>
      <c r="M106" s="105" t="s">
        <v>408</v>
      </c>
    </row>
    <row r="107" spans="1:13" ht="26.25" x14ac:dyDescent="0.25">
      <c r="A107" s="48" t="s">
        <v>196</v>
      </c>
      <c r="B107" s="49" t="s">
        <v>258</v>
      </c>
      <c r="C107" s="15" t="s">
        <v>259</v>
      </c>
      <c r="D107" s="105" t="s">
        <v>408</v>
      </c>
      <c r="E107" s="105" t="s">
        <v>408</v>
      </c>
      <c r="F107" s="105" t="s">
        <v>408</v>
      </c>
      <c r="G107" s="105" t="s">
        <v>408</v>
      </c>
      <c r="H107" s="105" t="s">
        <v>408</v>
      </c>
      <c r="I107" s="105" t="s">
        <v>408</v>
      </c>
      <c r="J107" s="105" t="s">
        <v>408</v>
      </c>
      <c r="K107" s="105" t="s">
        <v>408</v>
      </c>
      <c r="L107" s="105" t="s">
        <v>408</v>
      </c>
      <c r="M107" s="105" t="s">
        <v>408</v>
      </c>
    </row>
    <row r="108" spans="1:13" ht="26.25" x14ac:dyDescent="0.25">
      <c r="A108" s="48" t="s">
        <v>196</v>
      </c>
      <c r="B108" s="49" t="s">
        <v>260</v>
      </c>
      <c r="C108" s="15" t="s">
        <v>261</v>
      </c>
      <c r="D108" s="105" t="s">
        <v>408</v>
      </c>
      <c r="E108" s="105" t="s">
        <v>408</v>
      </c>
      <c r="F108" s="105" t="s">
        <v>408</v>
      </c>
      <c r="G108" s="105" t="s">
        <v>408</v>
      </c>
      <c r="H108" s="105" t="s">
        <v>408</v>
      </c>
      <c r="I108" s="105" t="s">
        <v>408</v>
      </c>
      <c r="J108" s="105" t="s">
        <v>408</v>
      </c>
      <c r="K108" s="105" t="s">
        <v>408</v>
      </c>
      <c r="L108" s="105" t="s">
        <v>408</v>
      </c>
      <c r="M108" s="105" t="s">
        <v>408</v>
      </c>
    </row>
    <row r="109" spans="1:13" ht="26.25" x14ac:dyDescent="0.25">
      <c r="A109" s="43" t="s">
        <v>196</v>
      </c>
      <c r="B109" s="49" t="s">
        <v>262</v>
      </c>
      <c r="C109" s="15" t="s">
        <v>263</v>
      </c>
      <c r="D109" s="105" t="s">
        <v>408</v>
      </c>
      <c r="E109" s="105" t="s">
        <v>408</v>
      </c>
      <c r="F109" s="105" t="s">
        <v>408</v>
      </c>
      <c r="G109" s="105" t="s">
        <v>408</v>
      </c>
      <c r="H109" s="105" t="s">
        <v>408</v>
      </c>
      <c r="I109" s="105" t="s">
        <v>408</v>
      </c>
      <c r="J109" s="105" t="s">
        <v>408</v>
      </c>
      <c r="K109" s="105" t="s">
        <v>408</v>
      </c>
      <c r="L109" s="105" t="s">
        <v>408</v>
      </c>
      <c r="M109" s="105" t="s">
        <v>408</v>
      </c>
    </row>
    <row r="110" spans="1:13" ht="26.25" x14ac:dyDescent="0.25">
      <c r="A110" s="48" t="s">
        <v>196</v>
      </c>
      <c r="B110" s="49" t="s">
        <v>264</v>
      </c>
      <c r="C110" s="15" t="s">
        <v>265</v>
      </c>
      <c r="D110" s="105" t="s">
        <v>408</v>
      </c>
      <c r="E110" s="105" t="s">
        <v>408</v>
      </c>
      <c r="F110" s="105" t="s">
        <v>408</v>
      </c>
      <c r="G110" s="105" t="s">
        <v>408</v>
      </c>
      <c r="H110" s="105" t="s">
        <v>408</v>
      </c>
      <c r="I110" s="105" t="s">
        <v>408</v>
      </c>
      <c r="J110" s="105" t="s">
        <v>408</v>
      </c>
      <c r="K110" s="105" t="s">
        <v>408</v>
      </c>
      <c r="L110" s="105" t="s">
        <v>408</v>
      </c>
      <c r="M110" s="105" t="s">
        <v>408</v>
      </c>
    </row>
    <row r="111" spans="1:13" ht="39" x14ac:dyDescent="0.25">
      <c r="A111" s="48" t="s">
        <v>196</v>
      </c>
      <c r="B111" s="49" t="s">
        <v>266</v>
      </c>
      <c r="C111" s="15" t="s">
        <v>267</v>
      </c>
      <c r="D111" s="105" t="s">
        <v>408</v>
      </c>
      <c r="E111" s="105" t="s">
        <v>408</v>
      </c>
      <c r="F111" s="105" t="s">
        <v>408</v>
      </c>
      <c r="G111" s="105" t="s">
        <v>408</v>
      </c>
      <c r="H111" s="105" t="s">
        <v>408</v>
      </c>
      <c r="I111" s="105" t="s">
        <v>408</v>
      </c>
      <c r="J111" s="105" t="s">
        <v>408</v>
      </c>
      <c r="K111" s="105" t="s">
        <v>408</v>
      </c>
      <c r="L111" s="105" t="s">
        <v>408</v>
      </c>
      <c r="M111" s="105" t="s">
        <v>408</v>
      </c>
    </row>
    <row r="112" spans="1:13" ht="39" x14ac:dyDescent="0.25">
      <c r="A112" s="43" t="s">
        <v>196</v>
      </c>
      <c r="B112" s="49" t="s">
        <v>268</v>
      </c>
      <c r="C112" s="15" t="s">
        <v>269</v>
      </c>
      <c r="D112" s="105" t="s">
        <v>408</v>
      </c>
      <c r="E112" s="105" t="s">
        <v>408</v>
      </c>
      <c r="F112" s="105" t="s">
        <v>408</v>
      </c>
      <c r="G112" s="105" t="s">
        <v>408</v>
      </c>
      <c r="H112" s="105" t="s">
        <v>408</v>
      </c>
      <c r="I112" s="105" t="s">
        <v>408</v>
      </c>
      <c r="J112" s="105" t="s">
        <v>408</v>
      </c>
      <c r="K112" s="105" t="s">
        <v>408</v>
      </c>
      <c r="L112" s="105" t="s">
        <v>408</v>
      </c>
      <c r="M112" s="105" t="s">
        <v>408</v>
      </c>
    </row>
    <row r="113" spans="1:13" ht="26.25" x14ac:dyDescent="0.25">
      <c r="A113" s="48" t="s">
        <v>196</v>
      </c>
      <c r="B113" s="49" t="s">
        <v>270</v>
      </c>
      <c r="C113" s="15" t="s">
        <v>271</v>
      </c>
      <c r="D113" s="105" t="s">
        <v>408</v>
      </c>
      <c r="E113" s="105" t="s">
        <v>408</v>
      </c>
      <c r="F113" s="105" t="s">
        <v>408</v>
      </c>
      <c r="G113" s="105" t="s">
        <v>408</v>
      </c>
      <c r="H113" s="105" t="s">
        <v>408</v>
      </c>
      <c r="I113" s="105" t="s">
        <v>408</v>
      </c>
      <c r="J113" s="105" t="s">
        <v>408</v>
      </c>
      <c r="K113" s="105" t="s">
        <v>408</v>
      </c>
      <c r="L113" s="105" t="s">
        <v>408</v>
      </c>
      <c r="M113" s="105" t="s">
        <v>408</v>
      </c>
    </row>
    <row r="114" spans="1:13" ht="26.25" x14ac:dyDescent="0.25">
      <c r="A114" s="48" t="s">
        <v>196</v>
      </c>
      <c r="B114" s="49" t="s">
        <v>272</v>
      </c>
      <c r="C114" s="15" t="s">
        <v>273</v>
      </c>
      <c r="D114" s="105" t="s">
        <v>408</v>
      </c>
      <c r="E114" s="105" t="s">
        <v>408</v>
      </c>
      <c r="F114" s="105" t="s">
        <v>408</v>
      </c>
      <c r="G114" s="105" t="s">
        <v>408</v>
      </c>
      <c r="H114" s="105" t="s">
        <v>408</v>
      </c>
      <c r="I114" s="105" t="s">
        <v>408</v>
      </c>
      <c r="J114" s="105" t="s">
        <v>408</v>
      </c>
      <c r="K114" s="105" t="s">
        <v>408</v>
      </c>
      <c r="L114" s="105" t="s">
        <v>408</v>
      </c>
      <c r="M114" s="105" t="s">
        <v>408</v>
      </c>
    </row>
    <row r="115" spans="1:13" ht="26.25" x14ac:dyDescent="0.25">
      <c r="A115" s="43" t="s">
        <v>196</v>
      </c>
      <c r="B115" s="49" t="s">
        <v>274</v>
      </c>
      <c r="C115" s="15" t="s">
        <v>275</v>
      </c>
      <c r="D115" s="105" t="s">
        <v>408</v>
      </c>
      <c r="E115" s="105" t="s">
        <v>408</v>
      </c>
      <c r="F115" s="105" t="s">
        <v>408</v>
      </c>
      <c r="G115" s="105" t="s">
        <v>408</v>
      </c>
      <c r="H115" s="105" t="s">
        <v>408</v>
      </c>
      <c r="I115" s="105" t="s">
        <v>408</v>
      </c>
      <c r="J115" s="105" t="s">
        <v>408</v>
      </c>
      <c r="K115" s="105" t="s">
        <v>408</v>
      </c>
      <c r="L115" s="105" t="s">
        <v>408</v>
      </c>
      <c r="M115" s="105" t="s">
        <v>408</v>
      </c>
    </row>
    <row r="116" spans="1:13" ht="26.25" x14ac:dyDescent="0.25">
      <c r="A116" s="48" t="s">
        <v>196</v>
      </c>
      <c r="B116" s="49" t="s">
        <v>276</v>
      </c>
      <c r="C116" s="15" t="s">
        <v>277</v>
      </c>
      <c r="D116" s="105" t="s">
        <v>408</v>
      </c>
      <c r="E116" s="105" t="s">
        <v>408</v>
      </c>
      <c r="F116" s="105" t="s">
        <v>408</v>
      </c>
      <c r="G116" s="105" t="s">
        <v>408</v>
      </c>
      <c r="H116" s="105" t="s">
        <v>408</v>
      </c>
      <c r="I116" s="105" t="s">
        <v>408</v>
      </c>
      <c r="J116" s="105" t="s">
        <v>408</v>
      </c>
      <c r="K116" s="105" t="s">
        <v>408</v>
      </c>
      <c r="L116" s="105" t="s">
        <v>408</v>
      </c>
      <c r="M116" s="105" t="s">
        <v>408</v>
      </c>
    </row>
    <row r="117" spans="1:13" ht="26.25" x14ac:dyDescent="0.25">
      <c r="A117" s="48" t="s">
        <v>196</v>
      </c>
      <c r="B117" s="49" t="s">
        <v>278</v>
      </c>
      <c r="C117" s="15" t="s">
        <v>279</v>
      </c>
      <c r="D117" s="105" t="s">
        <v>408</v>
      </c>
      <c r="E117" s="105" t="s">
        <v>408</v>
      </c>
      <c r="F117" s="105" t="s">
        <v>408</v>
      </c>
      <c r="G117" s="105" t="s">
        <v>408</v>
      </c>
      <c r="H117" s="105" t="s">
        <v>408</v>
      </c>
      <c r="I117" s="105" t="s">
        <v>408</v>
      </c>
      <c r="J117" s="105" t="s">
        <v>408</v>
      </c>
      <c r="K117" s="105" t="s">
        <v>408</v>
      </c>
      <c r="L117" s="105" t="s">
        <v>408</v>
      </c>
      <c r="M117" s="105" t="s">
        <v>408</v>
      </c>
    </row>
    <row r="118" spans="1:13" ht="39" x14ac:dyDescent="0.25">
      <c r="A118" s="43" t="s">
        <v>196</v>
      </c>
      <c r="B118" s="49" t="s">
        <v>280</v>
      </c>
      <c r="C118" s="15" t="s">
        <v>281</v>
      </c>
      <c r="D118" s="105" t="s">
        <v>408</v>
      </c>
      <c r="E118" s="105" t="s">
        <v>408</v>
      </c>
      <c r="F118" s="105" t="s">
        <v>408</v>
      </c>
      <c r="G118" s="105" t="s">
        <v>408</v>
      </c>
      <c r="H118" s="105" t="s">
        <v>408</v>
      </c>
      <c r="I118" s="105" t="s">
        <v>408</v>
      </c>
      <c r="J118" s="105" t="s">
        <v>408</v>
      </c>
      <c r="K118" s="105" t="s">
        <v>408</v>
      </c>
      <c r="L118" s="105" t="s">
        <v>408</v>
      </c>
      <c r="M118" s="105" t="s">
        <v>408</v>
      </c>
    </row>
    <row r="119" spans="1:13" ht="39" x14ac:dyDescent="0.25">
      <c r="A119" s="48" t="s">
        <v>196</v>
      </c>
      <c r="B119" s="49" t="s">
        <v>282</v>
      </c>
      <c r="C119" s="15" t="s">
        <v>283</v>
      </c>
      <c r="D119" s="105" t="s">
        <v>408</v>
      </c>
      <c r="E119" s="105" t="s">
        <v>408</v>
      </c>
      <c r="F119" s="105" t="s">
        <v>408</v>
      </c>
      <c r="G119" s="105" t="s">
        <v>408</v>
      </c>
      <c r="H119" s="105" t="s">
        <v>408</v>
      </c>
      <c r="I119" s="105" t="s">
        <v>408</v>
      </c>
      <c r="J119" s="105" t="s">
        <v>408</v>
      </c>
      <c r="K119" s="105" t="s">
        <v>408</v>
      </c>
      <c r="L119" s="105" t="s">
        <v>408</v>
      </c>
      <c r="M119" s="105" t="s">
        <v>408</v>
      </c>
    </row>
    <row r="120" spans="1:13" ht="39" x14ac:dyDescent="0.25">
      <c r="A120" s="48" t="s">
        <v>196</v>
      </c>
      <c r="B120" s="49" t="s">
        <v>284</v>
      </c>
      <c r="C120" s="15" t="s">
        <v>285</v>
      </c>
      <c r="D120" s="105" t="s">
        <v>408</v>
      </c>
      <c r="E120" s="105" t="s">
        <v>408</v>
      </c>
      <c r="F120" s="105" t="s">
        <v>408</v>
      </c>
      <c r="G120" s="105" t="s">
        <v>408</v>
      </c>
      <c r="H120" s="105" t="s">
        <v>408</v>
      </c>
      <c r="I120" s="105" t="s">
        <v>408</v>
      </c>
      <c r="J120" s="105" t="s">
        <v>408</v>
      </c>
      <c r="K120" s="105" t="s">
        <v>408</v>
      </c>
      <c r="L120" s="105" t="s">
        <v>408</v>
      </c>
      <c r="M120" s="105" t="s">
        <v>408</v>
      </c>
    </row>
    <row r="121" spans="1:13" ht="39" x14ac:dyDescent="0.25">
      <c r="A121" s="43" t="s">
        <v>196</v>
      </c>
      <c r="B121" s="49" t="s">
        <v>286</v>
      </c>
      <c r="C121" s="15" t="s">
        <v>287</v>
      </c>
      <c r="D121" s="105" t="s">
        <v>408</v>
      </c>
      <c r="E121" s="105" t="s">
        <v>408</v>
      </c>
      <c r="F121" s="105" t="s">
        <v>408</v>
      </c>
      <c r="G121" s="105" t="s">
        <v>408</v>
      </c>
      <c r="H121" s="105" t="s">
        <v>408</v>
      </c>
      <c r="I121" s="105" t="s">
        <v>408</v>
      </c>
      <c r="J121" s="105" t="s">
        <v>408</v>
      </c>
      <c r="K121" s="105" t="s">
        <v>408</v>
      </c>
      <c r="L121" s="105" t="s">
        <v>408</v>
      </c>
      <c r="M121" s="105" t="s">
        <v>408</v>
      </c>
    </row>
    <row r="122" spans="1:13" ht="39" x14ac:dyDescent="0.25">
      <c r="A122" s="48" t="s">
        <v>196</v>
      </c>
      <c r="B122" s="49" t="s">
        <v>288</v>
      </c>
      <c r="C122" s="15" t="s">
        <v>289</v>
      </c>
      <c r="D122" s="105" t="s">
        <v>408</v>
      </c>
      <c r="E122" s="105" t="s">
        <v>408</v>
      </c>
      <c r="F122" s="105" t="s">
        <v>408</v>
      </c>
      <c r="G122" s="105" t="s">
        <v>408</v>
      </c>
      <c r="H122" s="105" t="s">
        <v>408</v>
      </c>
      <c r="I122" s="105" t="s">
        <v>408</v>
      </c>
      <c r="J122" s="105" t="s">
        <v>408</v>
      </c>
      <c r="K122" s="105" t="s">
        <v>408</v>
      </c>
      <c r="L122" s="105" t="s">
        <v>408</v>
      </c>
      <c r="M122" s="105" t="s">
        <v>408</v>
      </c>
    </row>
    <row r="123" spans="1:13" ht="39" x14ac:dyDescent="0.25">
      <c r="A123" s="48" t="s">
        <v>196</v>
      </c>
      <c r="B123" s="49" t="s">
        <v>290</v>
      </c>
      <c r="C123" s="15" t="s">
        <v>291</v>
      </c>
      <c r="D123" s="105" t="s">
        <v>408</v>
      </c>
      <c r="E123" s="105" t="s">
        <v>408</v>
      </c>
      <c r="F123" s="105" t="s">
        <v>408</v>
      </c>
      <c r="G123" s="105" t="s">
        <v>408</v>
      </c>
      <c r="H123" s="105" t="s">
        <v>408</v>
      </c>
      <c r="I123" s="105" t="s">
        <v>408</v>
      </c>
      <c r="J123" s="105" t="s">
        <v>408</v>
      </c>
      <c r="K123" s="105" t="s">
        <v>408</v>
      </c>
      <c r="L123" s="105" t="s">
        <v>408</v>
      </c>
      <c r="M123" s="105" t="s">
        <v>408</v>
      </c>
    </row>
    <row r="124" spans="1:13" ht="39" x14ac:dyDescent="0.25">
      <c r="A124" s="43" t="s">
        <v>196</v>
      </c>
      <c r="B124" s="49" t="s">
        <v>292</v>
      </c>
      <c r="C124" s="15" t="s">
        <v>293</v>
      </c>
      <c r="D124" s="105" t="s">
        <v>408</v>
      </c>
      <c r="E124" s="105" t="s">
        <v>408</v>
      </c>
      <c r="F124" s="105" t="s">
        <v>408</v>
      </c>
      <c r="G124" s="105" t="s">
        <v>408</v>
      </c>
      <c r="H124" s="105" t="s">
        <v>408</v>
      </c>
      <c r="I124" s="105" t="s">
        <v>408</v>
      </c>
      <c r="J124" s="105" t="s">
        <v>408</v>
      </c>
      <c r="K124" s="105" t="s">
        <v>408</v>
      </c>
      <c r="L124" s="105" t="s">
        <v>408</v>
      </c>
      <c r="M124" s="105" t="s">
        <v>408</v>
      </c>
    </row>
    <row r="125" spans="1:13" ht="39" x14ac:dyDescent="0.25">
      <c r="A125" s="48" t="s">
        <v>196</v>
      </c>
      <c r="B125" s="49" t="s">
        <v>294</v>
      </c>
      <c r="C125" s="15" t="s">
        <v>295</v>
      </c>
      <c r="D125" s="105" t="s">
        <v>408</v>
      </c>
      <c r="E125" s="105" t="s">
        <v>408</v>
      </c>
      <c r="F125" s="105" t="s">
        <v>408</v>
      </c>
      <c r="G125" s="105" t="s">
        <v>408</v>
      </c>
      <c r="H125" s="105" t="s">
        <v>408</v>
      </c>
      <c r="I125" s="105" t="s">
        <v>408</v>
      </c>
      <c r="J125" s="105" t="s">
        <v>408</v>
      </c>
      <c r="K125" s="105" t="s">
        <v>408</v>
      </c>
      <c r="L125" s="105" t="s">
        <v>408</v>
      </c>
      <c r="M125" s="105" t="s">
        <v>408</v>
      </c>
    </row>
    <row r="126" spans="1:13" ht="39" x14ac:dyDescent="0.25">
      <c r="A126" s="48" t="s">
        <v>196</v>
      </c>
      <c r="B126" s="49" t="s">
        <v>296</v>
      </c>
      <c r="C126" s="15" t="s">
        <v>297</v>
      </c>
      <c r="D126" s="105" t="s">
        <v>408</v>
      </c>
      <c r="E126" s="105" t="s">
        <v>408</v>
      </c>
      <c r="F126" s="105" t="s">
        <v>408</v>
      </c>
      <c r="G126" s="105" t="s">
        <v>408</v>
      </c>
      <c r="H126" s="105" t="s">
        <v>408</v>
      </c>
      <c r="I126" s="105" t="s">
        <v>408</v>
      </c>
      <c r="J126" s="105" t="s">
        <v>408</v>
      </c>
      <c r="K126" s="105" t="s">
        <v>408</v>
      </c>
      <c r="L126" s="105" t="s">
        <v>408</v>
      </c>
      <c r="M126" s="105" t="s">
        <v>408</v>
      </c>
    </row>
    <row r="127" spans="1:13" ht="26.25" x14ac:dyDescent="0.25">
      <c r="A127" s="43" t="s">
        <v>196</v>
      </c>
      <c r="B127" s="49" t="s">
        <v>298</v>
      </c>
      <c r="C127" s="15" t="s">
        <v>299</v>
      </c>
      <c r="D127" s="105" t="s">
        <v>408</v>
      </c>
      <c r="E127" s="105" t="s">
        <v>408</v>
      </c>
      <c r="F127" s="105" t="s">
        <v>408</v>
      </c>
      <c r="G127" s="105" t="s">
        <v>408</v>
      </c>
      <c r="H127" s="105" t="s">
        <v>408</v>
      </c>
      <c r="I127" s="105" t="s">
        <v>408</v>
      </c>
      <c r="J127" s="105" t="s">
        <v>408</v>
      </c>
      <c r="K127" s="105" t="s">
        <v>408</v>
      </c>
      <c r="L127" s="105" t="s">
        <v>408</v>
      </c>
      <c r="M127" s="105" t="s">
        <v>408</v>
      </c>
    </row>
    <row r="128" spans="1:13" ht="26.25" x14ac:dyDescent="0.25">
      <c r="A128" s="48" t="s">
        <v>196</v>
      </c>
      <c r="B128" s="49" t="s">
        <v>300</v>
      </c>
      <c r="C128" s="15" t="s">
        <v>301</v>
      </c>
      <c r="D128" s="105" t="s">
        <v>408</v>
      </c>
      <c r="E128" s="105" t="s">
        <v>408</v>
      </c>
      <c r="F128" s="105" t="s">
        <v>408</v>
      </c>
      <c r="G128" s="105" t="s">
        <v>408</v>
      </c>
      <c r="H128" s="105" t="s">
        <v>408</v>
      </c>
      <c r="I128" s="105" t="s">
        <v>408</v>
      </c>
      <c r="J128" s="105" t="s">
        <v>408</v>
      </c>
      <c r="K128" s="105" t="s">
        <v>408</v>
      </c>
      <c r="L128" s="105" t="s">
        <v>408</v>
      </c>
      <c r="M128" s="105" t="s">
        <v>408</v>
      </c>
    </row>
    <row r="129" spans="1:13" ht="39" x14ac:dyDescent="0.25">
      <c r="A129" s="48" t="s">
        <v>196</v>
      </c>
      <c r="B129" s="49" t="s">
        <v>302</v>
      </c>
      <c r="C129" s="15" t="s">
        <v>303</v>
      </c>
      <c r="D129" s="105" t="s">
        <v>408</v>
      </c>
      <c r="E129" s="105" t="s">
        <v>408</v>
      </c>
      <c r="F129" s="105" t="s">
        <v>408</v>
      </c>
      <c r="G129" s="105" t="s">
        <v>408</v>
      </c>
      <c r="H129" s="105" t="s">
        <v>408</v>
      </c>
      <c r="I129" s="105" t="s">
        <v>408</v>
      </c>
      <c r="J129" s="105" t="s">
        <v>408</v>
      </c>
      <c r="K129" s="105" t="s">
        <v>408</v>
      </c>
      <c r="L129" s="105" t="s">
        <v>408</v>
      </c>
      <c r="M129" s="105" t="s">
        <v>408</v>
      </c>
    </row>
    <row r="130" spans="1:13" ht="39" x14ac:dyDescent="0.25">
      <c r="A130" s="43" t="s">
        <v>196</v>
      </c>
      <c r="B130" s="49" t="s">
        <v>304</v>
      </c>
      <c r="C130" s="15" t="s">
        <v>305</v>
      </c>
      <c r="D130" s="105" t="s">
        <v>408</v>
      </c>
      <c r="E130" s="105" t="s">
        <v>408</v>
      </c>
      <c r="F130" s="105" t="s">
        <v>408</v>
      </c>
      <c r="G130" s="105" t="s">
        <v>408</v>
      </c>
      <c r="H130" s="105" t="s">
        <v>408</v>
      </c>
      <c r="I130" s="105" t="s">
        <v>408</v>
      </c>
      <c r="J130" s="105" t="s">
        <v>408</v>
      </c>
      <c r="K130" s="105" t="s">
        <v>408</v>
      </c>
      <c r="L130" s="105" t="s">
        <v>408</v>
      </c>
      <c r="M130" s="105" t="s">
        <v>408</v>
      </c>
    </row>
    <row r="131" spans="1:13" ht="39" x14ac:dyDescent="0.25">
      <c r="A131" s="48" t="s">
        <v>196</v>
      </c>
      <c r="B131" s="49" t="s">
        <v>306</v>
      </c>
      <c r="C131" s="15" t="s">
        <v>307</v>
      </c>
      <c r="D131" s="105" t="s">
        <v>408</v>
      </c>
      <c r="E131" s="105" t="s">
        <v>408</v>
      </c>
      <c r="F131" s="105" t="s">
        <v>408</v>
      </c>
      <c r="G131" s="105" t="s">
        <v>408</v>
      </c>
      <c r="H131" s="105" t="s">
        <v>408</v>
      </c>
      <c r="I131" s="105" t="s">
        <v>408</v>
      </c>
      <c r="J131" s="105" t="s">
        <v>408</v>
      </c>
      <c r="K131" s="105" t="s">
        <v>408</v>
      </c>
      <c r="L131" s="105" t="s">
        <v>408</v>
      </c>
      <c r="M131" s="105" t="s">
        <v>408</v>
      </c>
    </row>
    <row r="132" spans="1:13" ht="39" x14ac:dyDescent="0.25">
      <c r="A132" s="48" t="s">
        <v>196</v>
      </c>
      <c r="B132" s="49" t="s">
        <v>308</v>
      </c>
      <c r="C132" s="15" t="s">
        <v>309</v>
      </c>
      <c r="D132" s="105" t="s">
        <v>408</v>
      </c>
      <c r="E132" s="105" t="s">
        <v>408</v>
      </c>
      <c r="F132" s="105" t="s">
        <v>408</v>
      </c>
      <c r="G132" s="105" t="s">
        <v>408</v>
      </c>
      <c r="H132" s="105" t="s">
        <v>408</v>
      </c>
      <c r="I132" s="105" t="s">
        <v>408</v>
      </c>
      <c r="J132" s="105" t="s">
        <v>408</v>
      </c>
      <c r="K132" s="105" t="s">
        <v>408</v>
      </c>
      <c r="L132" s="105" t="s">
        <v>408</v>
      </c>
      <c r="M132" s="105" t="s">
        <v>408</v>
      </c>
    </row>
    <row r="133" spans="1:13" ht="26.25" x14ac:dyDescent="0.25">
      <c r="A133" s="43" t="s">
        <v>196</v>
      </c>
      <c r="B133" s="49" t="s">
        <v>310</v>
      </c>
      <c r="C133" s="15" t="s">
        <v>311</v>
      </c>
      <c r="D133" s="105" t="s">
        <v>408</v>
      </c>
      <c r="E133" s="105" t="s">
        <v>408</v>
      </c>
      <c r="F133" s="105" t="s">
        <v>408</v>
      </c>
      <c r="G133" s="105" t="s">
        <v>408</v>
      </c>
      <c r="H133" s="105" t="s">
        <v>408</v>
      </c>
      <c r="I133" s="105" t="s">
        <v>408</v>
      </c>
      <c r="J133" s="105" t="s">
        <v>408</v>
      </c>
      <c r="K133" s="105" t="s">
        <v>408</v>
      </c>
      <c r="L133" s="105" t="s">
        <v>408</v>
      </c>
      <c r="M133" s="105" t="s">
        <v>408</v>
      </c>
    </row>
    <row r="134" spans="1:13" ht="26.25" x14ac:dyDescent="0.25">
      <c r="A134" s="48" t="s">
        <v>196</v>
      </c>
      <c r="B134" s="49" t="s">
        <v>312</v>
      </c>
      <c r="C134" s="15" t="s">
        <v>313</v>
      </c>
      <c r="D134" s="105" t="s">
        <v>408</v>
      </c>
      <c r="E134" s="105" t="s">
        <v>408</v>
      </c>
      <c r="F134" s="105" t="s">
        <v>408</v>
      </c>
      <c r="G134" s="105" t="s">
        <v>408</v>
      </c>
      <c r="H134" s="105" t="s">
        <v>408</v>
      </c>
      <c r="I134" s="105" t="s">
        <v>408</v>
      </c>
      <c r="J134" s="105" t="s">
        <v>408</v>
      </c>
      <c r="K134" s="105" t="s">
        <v>408</v>
      </c>
      <c r="L134" s="105" t="s">
        <v>408</v>
      </c>
      <c r="M134" s="105" t="s">
        <v>408</v>
      </c>
    </row>
    <row r="135" spans="1:13" ht="26.25" x14ac:dyDescent="0.25">
      <c r="A135" s="48" t="s">
        <v>196</v>
      </c>
      <c r="B135" s="49" t="s">
        <v>314</v>
      </c>
      <c r="C135" s="15" t="s">
        <v>315</v>
      </c>
      <c r="D135" s="105" t="s">
        <v>408</v>
      </c>
      <c r="E135" s="105" t="s">
        <v>408</v>
      </c>
      <c r="F135" s="105" t="s">
        <v>408</v>
      </c>
      <c r="G135" s="105" t="s">
        <v>408</v>
      </c>
      <c r="H135" s="105" t="s">
        <v>408</v>
      </c>
      <c r="I135" s="105" t="s">
        <v>408</v>
      </c>
      <c r="J135" s="105" t="s">
        <v>408</v>
      </c>
      <c r="K135" s="105" t="s">
        <v>408</v>
      </c>
      <c r="L135" s="105" t="s">
        <v>408</v>
      </c>
      <c r="M135" s="105" t="s">
        <v>408</v>
      </c>
    </row>
    <row r="136" spans="1:13" ht="26.25" x14ac:dyDescent="0.25">
      <c r="A136" s="48" t="s">
        <v>196</v>
      </c>
      <c r="B136" s="49" t="s">
        <v>316</v>
      </c>
      <c r="C136" s="15" t="s">
        <v>317</v>
      </c>
      <c r="D136" s="105" t="s">
        <v>408</v>
      </c>
      <c r="E136" s="105" t="s">
        <v>408</v>
      </c>
      <c r="F136" s="105" t="s">
        <v>408</v>
      </c>
      <c r="G136" s="105" t="s">
        <v>408</v>
      </c>
      <c r="H136" s="105" t="s">
        <v>408</v>
      </c>
      <c r="I136" s="105" t="s">
        <v>408</v>
      </c>
      <c r="J136" s="105" t="s">
        <v>408</v>
      </c>
      <c r="K136" s="105" t="s">
        <v>408</v>
      </c>
      <c r="L136" s="105" t="s">
        <v>408</v>
      </c>
      <c r="M136" s="105" t="s">
        <v>408</v>
      </c>
    </row>
    <row r="137" spans="1:13" ht="26.25" x14ac:dyDescent="0.25">
      <c r="A137" s="48" t="s">
        <v>196</v>
      </c>
      <c r="B137" s="49" t="s">
        <v>318</v>
      </c>
      <c r="C137" s="15" t="s">
        <v>319</v>
      </c>
      <c r="D137" s="105" t="s">
        <v>408</v>
      </c>
      <c r="E137" s="105" t="s">
        <v>408</v>
      </c>
      <c r="F137" s="105" t="s">
        <v>408</v>
      </c>
      <c r="G137" s="105" t="s">
        <v>408</v>
      </c>
      <c r="H137" s="105" t="s">
        <v>408</v>
      </c>
      <c r="I137" s="105" t="s">
        <v>408</v>
      </c>
      <c r="J137" s="105" t="s">
        <v>408</v>
      </c>
      <c r="K137" s="105" t="s">
        <v>408</v>
      </c>
      <c r="L137" s="105" t="s">
        <v>408</v>
      </c>
      <c r="M137" s="105" t="s">
        <v>408</v>
      </c>
    </row>
    <row r="138" spans="1:13" ht="26.25" x14ac:dyDescent="0.25">
      <c r="A138" s="43" t="s">
        <v>196</v>
      </c>
      <c r="B138" s="49" t="s">
        <v>320</v>
      </c>
      <c r="C138" s="15" t="s">
        <v>321</v>
      </c>
      <c r="D138" s="105" t="s">
        <v>408</v>
      </c>
      <c r="E138" s="105" t="s">
        <v>408</v>
      </c>
      <c r="F138" s="105" t="s">
        <v>408</v>
      </c>
      <c r="G138" s="105" t="s">
        <v>408</v>
      </c>
      <c r="H138" s="105" t="s">
        <v>408</v>
      </c>
      <c r="I138" s="105" t="s">
        <v>408</v>
      </c>
      <c r="J138" s="105" t="s">
        <v>408</v>
      </c>
      <c r="K138" s="105" t="s">
        <v>408</v>
      </c>
      <c r="L138" s="105" t="s">
        <v>408</v>
      </c>
      <c r="M138" s="105" t="s">
        <v>408</v>
      </c>
    </row>
    <row r="139" spans="1:13" ht="26.25" x14ac:dyDescent="0.25">
      <c r="A139" s="48" t="s">
        <v>196</v>
      </c>
      <c r="B139" s="49" t="s">
        <v>322</v>
      </c>
      <c r="C139" s="15" t="s">
        <v>323</v>
      </c>
      <c r="D139" s="105" t="s">
        <v>408</v>
      </c>
      <c r="E139" s="105" t="s">
        <v>408</v>
      </c>
      <c r="F139" s="105" t="s">
        <v>408</v>
      </c>
      <c r="G139" s="105" t="s">
        <v>408</v>
      </c>
      <c r="H139" s="105" t="s">
        <v>408</v>
      </c>
      <c r="I139" s="105" t="s">
        <v>408</v>
      </c>
      <c r="J139" s="105" t="s">
        <v>408</v>
      </c>
      <c r="K139" s="105" t="s">
        <v>408</v>
      </c>
      <c r="L139" s="105" t="s">
        <v>408</v>
      </c>
      <c r="M139" s="105" t="s">
        <v>408</v>
      </c>
    </row>
    <row r="140" spans="1:13" ht="39" x14ac:dyDescent="0.25">
      <c r="A140" s="48" t="s">
        <v>196</v>
      </c>
      <c r="B140" s="49" t="s">
        <v>324</v>
      </c>
      <c r="C140" s="15" t="s">
        <v>325</v>
      </c>
      <c r="D140" s="105" t="s">
        <v>408</v>
      </c>
      <c r="E140" s="105" t="s">
        <v>408</v>
      </c>
      <c r="F140" s="105" t="s">
        <v>408</v>
      </c>
      <c r="G140" s="105" t="s">
        <v>408</v>
      </c>
      <c r="H140" s="105" t="s">
        <v>408</v>
      </c>
      <c r="I140" s="105" t="s">
        <v>408</v>
      </c>
      <c r="J140" s="105" t="s">
        <v>408</v>
      </c>
      <c r="K140" s="105" t="s">
        <v>408</v>
      </c>
      <c r="L140" s="105" t="s">
        <v>408</v>
      </c>
      <c r="M140" s="105" t="s">
        <v>408</v>
      </c>
    </row>
    <row r="141" spans="1:13" ht="39" x14ac:dyDescent="0.25">
      <c r="A141" s="43" t="s">
        <v>196</v>
      </c>
      <c r="B141" s="49" t="s">
        <v>326</v>
      </c>
      <c r="C141" s="15" t="s">
        <v>327</v>
      </c>
      <c r="D141" s="105" t="s">
        <v>408</v>
      </c>
      <c r="E141" s="105" t="s">
        <v>408</v>
      </c>
      <c r="F141" s="105" t="s">
        <v>408</v>
      </c>
      <c r="G141" s="105" t="s">
        <v>408</v>
      </c>
      <c r="H141" s="105" t="s">
        <v>408</v>
      </c>
      <c r="I141" s="105" t="s">
        <v>408</v>
      </c>
      <c r="J141" s="105" t="s">
        <v>408</v>
      </c>
      <c r="K141" s="105" t="s">
        <v>408</v>
      </c>
      <c r="L141" s="105" t="s">
        <v>408</v>
      </c>
      <c r="M141" s="105" t="s">
        <v>408</v>
      </c>
    </row>
    <row r="142" spans="1:13" ht="39" x14ac:dyDescent="0.25">
      <c r="A142" s="48" t="s">
        <v>196</v>
      </c>
      <c r="B142" s="49" t="s">
        <v>328</v>
      </c>
      <c r="C142" s="15" t="s">
        <v>329</v>
      </c>
      <c r="D142" s="105" t="s">
        <v>408</v>
      </c>
      <c r="E142" s="105" t="s">
        <v>408</v>
      </c>
      <c r="F142" s="105" t="s">
        <v>408</v>
      </c>
      <c r="G142" s="105" t="s">
        <v>408</v>
      </c>
      <c r="H142" s="105" t="s">
        <v>408</v>
      </c>
      <c r="I142" s="105" t="s">
        <v>408</v>
      </c>
      <c r="J142" s="105" t="s">
        <v>408</v>
      </c>
      <c r="K142" s="105" t="s">
        <v>408</v>
      </c>
      <c r="L142" s="105" t="s">
        <v>408</v>
      </c>
      <c r="M142" s="105" t="s">
        <v>408</v>
      </c>
    </row>
    <row r="143" spans="1:13" ht="39" x14ac:dyDescent="0.25">
      <c r="A143" s="48" t="s">
        <v>196</v>
      </c>
      <c r="B143" s="49" t="s">
        <v>330</v>
      </c>
      <c r="C143" s="15" t="s">
        <v>331</v>
      </c>
      <c r="D143" s="105" t="s">
        <v>408</v>
      </c>
      <c r="E143" s="105" t="s">
        <v>408</v>
      </c>
      <c r="F143" s="105" t="s">
        <v>408</v>
      </c>
      <c r="G143" s="105" t="s">
        <v>408</v>
      </c>
      <c r="H143" s="105" t="s">
        <v>408</v>
      </c>
      <c r="I143" s="105" t="s">
        <v>408</v>
      </c>
      <c r="J143" s="105" t="s">
        <v>408</v>
      </c>
      <c r="K143" s="105" t="s">
        <v>408</v>
      </c>
      <c r="L143" s="105" t="s">
        <v>408</v>
      </c>
      <c r="M143" s="105" t="s">
        <v>408</v>
      </c>
    </row>
    <row r="144" spans="1:13" ht="39" x14ac:dyDescent="0.25">
      <c r="A144" s="43" t="s">
        <v>196</v>
      </c>
      <c r="B144" s="49" t="s">
        <v>332</v>
      </c>
      <c r="C144" s="15" t="s">
        <v>333</v>
      </c>
      <c r="D144" s="105" t="s">
        <v>408</v>
      </c>
      <c r="E144" s="105" t="s">
        <v>408</v>
      </c>
      <c r="F144" s="105" t="s">
        <v>408</v>
      </c>
      <c r="G144" s="105" t="s">
        <v>408</v>
      </c>
      <c r="H144" s="105" t="s">
        <v>408</v>
      </c>
      <c r="I144" s="105" t="s">
        <v>408</v>
      </c>
      <c r="J144" s="105" t="s">
        <v>408</v>
      </c>
      <c r="K144" s="105" t="s">
        <v>408</v>
      </c>
      <c r="L144" s="105" t="s">
        <v>408</v>
      </c>
      <c r="M144" s="105" t="s">
        <v>408</v>
      </c>
    </row>
    <row r="145" spans="1:13" ht="39" x14ac:dyDescent="0.25">
      <c r="A145" s="48" t="s">
        <v>196</v>
      </c>
      <c r="B145" s="49" t="s">
        <v>334</v>
      </c>
      <c r="C145" s="15" t="s">
        <v>335</v>
      </c>
      <c r="D145" s="105" t="s">
        <v>408</v>
      </c>
      <c r="E145" s="105" t="s">
        <v>408</v>
      </c>
      <c r="F145" s="105" t="s">
        <v>408</v>
      </c>
      <c r="G145" s="105" t="s">
        <v>408</v>
      </c>
      <c r="H145" s="105" t="s">
        <v>408</v>
      </c>
      <c r="I145" s="105" t="s">
        <v>408</v>
      </c>
      <c r="J145" s="105" t="s">
        <v>408</v>
      </c>
      <c r="K145" s="105" t="s">
        <v>408</v>
      </c>
      <c r="L145" s="105" t="s">
        <v>408</v>
      </c>
      <c r="M145" s="105" t="s">
        <v>408</v>
      </c>
    </row>
    <row r="146" spans="1:13" ht="39" x14ac:dyDescent="0.25">
      <c r="A146" s="48" t="s">
        <v>196</v>
      </c>
      <c r="B146" s="49" t="s">
        <v>336</v>
      </c>
      <c r="C146" s="15" t="s">
        <v>337</v>
      </c>
      <c r="D146" s="105" t="s">
        <v>408</v>
      </c>
      <c r="E146" s="105" t="s">
        <v>408</v>
      </c>
      <c r="F146" s="105" t="s">
        <v>408</v>
      </c>
      <c r="G146" s="105" t="s">
        <v>408</v>
      </c>
      <c r="H146" s="105" t="s">
        <v>408</v>
      </c>
      <c r="I146" s="105" t="s">
        <v>408</v>
      </c>
      <c r="J146" s="105" t="s">
        <v>408</v>
      </c>
      <c r="K146" s="105" t="s">
        <v>408</v>
      </c>
      <c r="L146" s="105" t="s">
        <v>408</v>
      </c>
      <c r="M146" s="105" t="s">
        <v>408</v>
      </c>
    </row>
    <row r="147" spans="1:13" ht="39" x14ac:dyDescent="0.25">
      <c r="A147" s="43" t="s">
        <v>196</v>
      </c>
      <c r="B147" s="49" t="s">
        <v>338</v>
      </c>
      <c r="C147" s="15" t="s">
        <v>339</v>
      </c>
      <c r="D147" s="105" t="s">
        <v>408</v>
      </c>
      <c r="E147" s="105" t="s">
        <v>408</v>
      </c>
      <c r="F147" s="105" t="s">
        <v>408</v>
      </c>
      <c r="G147" s="105" t="s">
        <v>408</v>
      </c>
      <c r="H147" s="105" t="s">
        <v>408</v>
      </c>
      <c r="I147" s="105" t="s">
        <v>408</v>
      </c>
      <c r="J147" s="105" t="s">
        <v>408</v>
      </c>
      <c r="K147" s="105" t="s">
        <v>408</v>
      </c>
      <c r="L147" s="105" t="s">
        <v>408</v>
      </c>
      <c r="M147" s="105" t="s">
        <v>408</v>
      </c>
    </row>
    <row r="148" spans="1:13" ht="39" x14ac:dyDescent="0.25">
      <c r="A148" s="48" t="s">
        <v>196</v>
      </c>
      <c r="B148" s="49" t="s">
        <v>340</v>
      </c>
      <c r="C148" s="15" t="s">
        <v>341</v>
      </c>
      <c r="D148" s="105" t="s">
        <v>408</v>
      </c>
      <c r="E148" s="105" t="s">
        <v>408</v>
      </c>
      <c r="F148" s="105" t="s">
        <v>408</v>
      </c>
      <c r="G148" s="105" t="s">
        <v>408</v>
      </c>
      <c r="H148" s="105" t="s">
        <v>408</v>
      </c>
      <c r="I148" s="105" t="s">
        <v>408</v>
      </c>
      <c r="J148" s="105" t="s">
        <v>408</v>
      </c>
      <c r="K148" s="105" t="s">
        <v>408</v>
      </c>
      <c r="L148" s="105" t="s">
        <v>408</v>
      </c>
      <c r="M148" s="105" t="s">
        <v>408</v>
      </c>
    </row>
    <row r="149" spans="1:13" ht="39" x14ac:dyDescent="0.25">
      <c r="A149" s="48" t="s">
        <v>196</v>
      </c>
      <c r="B149" s="49" t="s">
        <v>342</v>
      </c>
      <c r="C149" s="15" t="s">
        <v>343</v>
      </c>
      <c r="D149" s="105" t="s">
        <v>408</v>
      </c>
      <c r="E149" s="105" t="s">
        <v>408</v>
      </c>
      <c r="F149" s="105" t="s">
        <v>408</v>
      </c>
      <c r="G149" s="105" t="s">
        <v>408</v>
      </c>
      <c r="H149" s="105" t="s">
        <v>408</v>
      </c>
      <c r="I149" s="105" t="s">
        <v>408</v>
      </c>
      <c r="J149" s="105" t="s">
        <v>408</v>
      </c>
      <c r="K149" s="105" t="s">
        <v>408</v>
      </c>
      <c r="L149" s="105" t="s">
        <v>408</v>
      </c>
      <c r="M149" s="105" t="s">
        <v>408</v>
      </c>
    </row>
    <row r="150" spans="1:13" ht="26.25" x14ac:dyDescent="0.25">
      <c r="A150" s="43" t="s">
        <v>196</v>
      </c>
      <c r="B150" s="49" t="s">
        <v>344</v>
      </c>
      <c r="C150" s="15" t="s">
        <v>345</v>
      </c>
      <c r="D150" s="105" t="s">
        <v>408</v>
      </c>
      <c r="E150" s="105" t="s">
        <v>408</v>
      </c>
      <c r="F150" s="105" t="s">
        <v>408</v>
      </c>
      <c r="G150" s="105" t="s">
        <v>408</v>
      </c>
      <c r="H150" s="105" t="s">
        <v>408</v>
      </c>
      <c r="I150" s="105" t="s">
        <v>408</v>
      </c>
      <c r="J150" s="105" t="s">
        <v>408</v>
      </c>
      <c r="K150" s="105" t="s">
        <v>408</v>
      </c>
      <c r="L150" s="105" t="s">
        <v>408</v>
      </c>
      <c r="M150" s="105" t="s">
        <v>408</v>
      </c>
    </row>
    <row r="151" spans="1:13" ht="26.25" x14ac:dyDescent="0.25">
      <c r="A151" s="43" t="s">
        <v>196</v>
      </c>
      <c r="B151" s="49" t="s">
        <v>346</v>
      </c>
      <c r="C151" s="15" t="s">
        <v>347</v>
      </c>
      <c r="D151" s="105" t="s">
        <v>408</v>
      </c>
      <c r="E151" s="105" t="s">
        <v>408</v>
      </c>
      <c r="F151" s="105" t="s">
        <v>408</v>
      </c>
      <c r="G151" s="105" t="s">
        <v>408</v>
      </c>
      <c r="H151" s="105" t="s">
        <v>408</v>
      </c>
      <c r="I151" s="105" t="s">
        <v>408</v>
      </c>
      <c r="J151" s="105" t="s">
        <v>408</v>
      </c>
      <c r="K151" s="105" t="s">
        <v>408</v>
      </c>
      <c r="L151" s="105" t="s">
        <v>408</v>
      </c>
      <c r="M151" s="105" t="s">
        <v>408</v>
      </c>
    </row>
    <row r="152" spans="1:13" ht="26.25" x14ac:dyDescent="0.25">
      <c r="A152" s="43" t="s">
        <v>196</v>
      </c>
      <c r="B152" s="49" t="s">
        <v>348</v>
      </c>
      <c r="C152" s="15" t="s">
        <v>349</v>
      </c>
      <c r="D152" s="105" t="s">
        <v>408</v>
      </c>
      <c r="E152" s="105" t="s">
        <v>408</v>
      </c>
      <c r="F152" s="105" t="s">
        <v>408</v>
      </c>
      <c r="G152" s="105" t="s">
        <v>408</v>
      </c>
      <c r="H152" s="105" t="s">
        <v>408</v>
      </c>
      <c r="I152" s="105" t="s">
        <v>408</v>
      </c>
      <c r="J152" s="105" t="s">
        <v>408</v>
      </c>
      <c r="K152" s="105" t="s">
        <v>408</v>
      </c>
      <c r="L152" s="105" t="s">
        <v>408</v>
      </c>
      <c r="M152" s="105" t="s">
        <v>408</v>
      </c>
    </row>
    <row r="153" spans="1:13" ht="38.25" x14ac:dyDescent="0.25">
      <c r="A153" s="45" t="s">
        <v>350</v>
      </c>
      <c r="B153" s="44" t="s">
        <v>351</v>
      </c>
      <c r="C153" s="51" t="s">
        <v>99</v>
      </c>
      <c r="D153" s="103" t="s">
        <v>408</v>
      </c>
      <c r="E153" s="103" t="s">
        <v>408</v>
      </c>
      <c r="F153" s="103" t="s">
        <v>408</v>
      </c>
      <c r="G153" s="103" t="s">
        <v>408</v>
      </c>
      <c r="H153" s="103" t="s">
        <v>408</v>
      </c>
      <c r="I153" s="103" t="s">
        <v>408</v>
      </c>
      <c r="J153" s="103" t="s">
        <v>408</v>
      </c>
      <c r="K153" s="103" t="s">
        <v>408</v>
      </c>
      <c r="L153" s="103" t="s">
        <v>408</v>
      </c>
      <c r="M153" s="103" t="s">
        <v>408</v>
      </c>
    </row>
    <row r="154" spans="1:13" ht="38.25" x14ac:dyDescent="0.25">
      <c r="A154" s="54" t="s">
        <v>352</v>
      </c>
      <c r="B154" s="44" t="s">
        <v>353</v>
      </c>
      <c r="C154" s="51" t="s">
        <v>99</v>
      </c>
      <c r="D154" s="103" t="s">
        <v>408</v>
      </c>
      <c r="E154" s="103" t="s">
        <v>408</v>
      </c>
      <c r="F154" s="103" t="s">
        <v>408</v>
      </c>
      <c r="G154" s="103" t="s">
        <v>408</v>
      </c>
      <c r="H154" s="103" t="s">
        <v>408</v>
      </c>
      <c r="I154" s="103" t="s">
        <v>408</v>
      </c>
      <c r="J154" s="103" t="s">
        <v>408</v>
      </c>
      <c r="K154" s="103" t="s">
        <v>408</v>
      </c>
      <c r="L154" s="103" t="s">
        <v>408</v>
      </c>
      <c r="M154" s="103" t="s">
        <v>408</v>
      </c>
    </row>
    <row r="155" spans="1:13" ht="38.25" x14ac:dyDescent="0.25">
      <c r="A155" s="45" t="s">
        <v>354</v>
      </c>
      <c r="B155" s="44" t="s">
        <v>355</v>
      </c>
      <c r="C155" s="51" t="s">
        <v>99</v>
      </c>
      <c r="D155" s="103" t="s">
        <v>408</v>
      </c>
      <c r="E155" s="103" t="s">
        <v>408</v>
      </c>
      <c r="F155" s="103" t="s">
        <v>408</v>
      </c>
      <c r="G155" s="103" t="s">
        <v>408</v>
      </c>
      <c r="H155" s="103" t="s">
        <v>408</v>
      </c>
      <c r="I155" s="103" t="s">
        <v>408</v>
      </c>
      <c r="J155" s="103" t="s">
        <v>408</v>
      </c>
      <c r="K155" s="103" t="s">
        <v>408</v>
      </c>
      <c r="L155" s="103" t="s">
        <v>408</v>
      </c>
      <c r="M155" s="103" t="s">
        <v>408</v>
      </c>
    </row>
    <row r="156" spans="1:13" ht="25.5" x14ac:dyDescent="0.25">
      <c r="A156" s="45" t="s">
        <v>356</v>
      </c>
      <c r="B156" s="44" t="s">
        <v>357</v>
      </c>
      <c r="C156" s="51" t="s">
        <v>99</v>
      </c>
      <c r="D156" s="103" t="s">
        <v>408</v>
      </c>
      <c r="E156" s="103" t="s">
        <v>408</v>
      </c>
      <c r="F156" s="103" t="s">
        <v>408</v>
      </c>
      <c r="G156" s="103" t="s">
        <v>408</v>
      </c>
      <c r="H156" s="103" t="s">
        <v>408</v>
      </c>
      <c r="I156" s="103" t="s">
        <v>408</v>
      </c>
      <c r="J156" s="103" t="s">
        <v>408</v>
      </c>
      <c r="K156" s="103" t="s">
        <v>408</v>
      </c>
      <c r="L156" s="103" t="s">
        <v>408</v>
      </c>
      <c r="M156" s="103" t="s">
        <v>408</v>
      </c>
    </row>
    <row r="157" spans="1:13" ht="25.5" x14ac:dyDescent="0.25">
      <c r="A157" s="45" t="s">
        <v>358</v>
      </c>
      <c r="B157" s="44" t="s">
        <v>359</v>
      </c>
      <c r="C157" s="51" t="s">
        <v>99</v>
      </c>
      <c r="D157" s="103" t="s">
        <v>408</v>
      </c>
      <c r="E157" s="103" t="s">
        <v>408</v>
      </c>
      <c r="F157" s="103" t="s">
        <v>408</v>
      </c>
      <c r="G157" s="103" t="s">
        <v>408</v>
      </c>
      <c r="H157" s="103" t="s">
        <v>408</v>
      </c>
      <c r="I157" s="103" t="s">
        <v>408</v>
      </c>
      <c r="J157" s="103" t="s">
        <v>408</v>
      </c>
      <c r="K157" s="103" t="s">
        <v>408</v>
      </c>
      <c r="L157" s="103" t="s">
        <v>408</v>
      </c>
      <c r="M157" s="103" t="s">
        <v>408</v>
      </c>
    </row>
    <row r="158" spans="1:13" ht="38.25" x14ac:dyDescent="0.25">
      <c r="A158" s="45" t="s">
        <v>360</v>
      </c>
      <c r="B158" s="44" t="s">
        <v>361</v>
      </c>
      <c r="C158" s="51" t="s">
        <v>99</v>
      </c>
      <c r="D158" s="103" t="s">
        <v>408</v>
      </c>
      <c r="E158" s="103" t="s">
        <v>408</v>
      </c>
      <c r="F158" s="103" t="s">
        <v>408</v>
      </c>
      <c r="G158" s="103" t="s">
        <v>408</v>
      </c>
      <c r="H158" s="103" t="s">
        <v>408</v>
      </c>
      <c r="I158" s="103" t="s">
        <v>408</v>
      </c>
      <c r="J158" s="103" t="s">
        <v>408</v>
      </c>
      <c r="K158" s="103" t="s">
        <v>408</v>
      </c>
      <c r="L158" s="103" t="s">
        <v>408</v>
      </c>
      <c r="M158" s="103" t="s">
        <v>408</v>
      </c>
    </row>
    <row r="159" spans="1:13" ht="51" x14ac:dyDescent="0.25">
      <c r="A159" s="45" t="s">
        <v>362</v>
      </c>
      <c r="B159" s="44" t="s">
        <v>363</v>
      </c>
      <c r="C159" s="51" t="s">
        <v>99</v>
      </c>
      <c r="D159" s="103" t="s">
        <v>408</v>
      </c>
      <c r="E159" s="103" t="s">
        <v>408</v>
      </c>
      <c r="F159" s="103" t="s">
        <v>408</v>
      </c>
      <c r="G159" s="103" t="s">
        <v>408</v>
      </c>
      <c r="H159" s="103" t="s">
        <v>408</v>
      </c>
      <c r="I159" s="103" t="s">
        <v>408</v>
      </c>
      <c r="J159" s="103" t="s">
        <v>408</v>
      </c>
      <c r="K159" s="103" t="s">
        <v>408</v>
      </c>
      <c r="L159" s="103" t="s">
        <v>408</v>
      </c>
      <c r="M159" s="103" t="s">
        <v>408</v>
      </c>
    </row>
    <row r="160" spans="1:13" ht="38.25" x14ac:dyDescent="0.25">
      <c r="A160" s="45" t="s">
        <v>364</v>
      </c>
      <c r="B160" s="44" t="s">
        <v>365</v>
      </c>
      <c r="C160" s="51" t="s">
        <v>99</v>
      </c>
      <c r="D160" s="103" t="s">
        <v>408</v>
      </c>
      <c r="E160" s="103" t="s">
        <v>408</v>
      </c>
      <c r="F160" s="103" t="s">
        <v>408</v>
      </c>
      <c r="G160" s="103" t="s">
        <v>408</v>
      </c>
      <c r="H160" s="103" t="s">
        <v>408</v>
      </c>
      <c r="I160" s="103" t="s">
        <v>408</v>
      </c>
      <c r="J160" s="103" t="s">
        <v>408</v>
      </c>
      <c r="K160" s="103" t="s">
        <v>408</v>
      </c>
      <c r="L160" s="103" t="s">
        <v>408</v>
      </c>
      <c r="M160" s="103" t="s">
        <v>408</v>
      </c>
    </row>
    <row r="161" spans="1:13" ht="38.25" x14ac:dyDescent="0.25">
      <c r="A161" s="45" t="s">
        <v>366</v>
      </c>
      <c r="B161" s="44" t="s">
        <v>367</v>
      </c>
      <c r="C161" s="51" t="s">
        <v>99</v>
      </c>
      <c r="D161" s="103" t="s">
        <v>408</v>
      </c>
      <c r="E161" s="103" t="s">
        <v>408</v>
      </c>
      <c r="F161" s="103" t="s">
        <v>408</v>
      </c>
      <c r="G161" s="103" t="s">
        <v>408</v>
      </c>
      <c r="H161" s="103" t="s">
        <v>408</v>
      </c>
      <c r="I161" s="103" t="s">
        <v>408</v>
      </c>
      <c r="J161" s="103" t="s">
        <v>408</v>
      </c>
      <c r="K161" s="103" t="s">
        <v>408</v>
      </c>
      <c r="L161" s="103" t="s">
        <v>408</v>
      </c>
      <c r="M161" s="103" t="s">
        <v>408</v>
      </c>
    </row>
    <row r="162" spans="1:13" ht="51" x14ac:dyDescent="0.25">
      <c r="A162" s="45" t="s">
        <v>368</v>
      </c>
      <c r="B162" s="44" t="s">
        <v>369</v>
      </c>
      <c r="C162" s="51" t="s">
        <v>99</v>
      </c>
      <c r="D162" s="103" t="s">
        <v>408</v>
      </c>
      <c r="E162" s="103" t="s">
        <v>408</v>
      </c>
      <c r="F162" s="103" t="s">
        <v>408</v>
      </c>
      <c r="G162" s="103" t="s">
        <v>408</v>
      </c>
      <c r="H162" s="103" t="s">
        <v>408</v>
      </c>
      <c r="I162" s="103" t="s">
        <v>408</v>
      </c>
      <c r="J162" s="103" t="s">
        <v>408</v>
      </c>
      <c r="K162" s="103" t="s">
        <v>408</v>
      </c>
      <c r="L162" s="103" t="s">
        <v>408</v>
      </c>
      <c r="M162" s="103" t="s">
        <v>408</v>
      </c>
    </row>
    <row r="163" spans="1:13" ht="51" x14ac:dyDescent="0.25">
      <c r="A163" s="54" t="s">
        <v>370</v>
      </c>
      <c r="B163" s="44" t="s">
        <v>371</v>
      </c>
      <c r="C163" s="51" t="s">
        <v>99</v>
      </c>
      <c r="D163" s="103" t="s">
        <v>408</v>
      </c>
      <c r="E163" s="103" t="s">
        <v>408</v>
      </c>
      <c r="F163" s="103" t="s">
        <v>408</v>
      </c>
      <c r="G163" s="103" t="s">
        <v>408</v>
      </c>
      <c r="H163" s="103" t="s">
        <v>408</v>
      </c>
      <c r="I163" s="103" t="s">
        <v>408</v>
      </c>
      <c r="J163" s="103" t="s">
        <v>408</v>
      </c>
      <c r="K163" s="103" t="s">
        <v>408</v>
      </c>
      <c r="L163" s="103" t="s">
        <v>408</v>
      </c>
      <c r="M163" s="103" t="s">
        <v>408</v>
      </c>
    </row>
    <row r="164" spans="1:13" ht="25.5" x14ac:dyDescent="0.25">
      <c r="A164" s="45" t="s">
        <v>372</v>
      </c>
      <c r="B164" s="44" t="s">
        <v>373</v>
      </c>
      <c r="C164" s="51" t="s">
        <v>99</v>
      </c>
      <c r="D164" s="103" t="s">
        <v>408</v>
      </c>
      <c r="E164" s="103" t="s">
        <v>408</v>
      </c>
      <c r="F164" s="103" t="s">
        <v>408</v>
      </c>
      <c r="G164" s="103" t="s">
        <v>408</v>
      </c>
      <c r="H164" s="103" t="s">
        <v>408</v>
      </c>
      <c r="I164" s="103" t="s">
        <v>408</v>
      </c>
      <c r="J164" s="103" t="s">
        <v>408</v>
      </c>
      <c r="K164" s="103" t="s">
        <v>408</v>
      </c>
      <c r="L164" s="103" t="s">
        <v>408</v>
      </c>
      <c r="M164" s="103" t="s">
        <v>408</v>
      </c>
    </row>
    <row r="165" spans="1:13" ht="38.25" x14ac:dyDescent="0.25">
      <c r="A165" s="45" t="s">
        <v>374</v>
      </c>
      <c r="B165" s="44" t="s">
        <v>375</v>
      </c>
      <c r="C165" s="51" t="s">
        <v>99</v>
      </c>
      <c r="D165" s="103" t="s">
        <v>408</v>
      </c>
      <c r="E165" s="103" t="s">
        <v>408</v>
      </c>
      <c r="F165" s="103" t="s">
        <v>408</v>
      </c>
      <c r="G165" s="103" t="s">
        <v>408</v>
      </c>
      <c r="H165" s="103" t="s">
        <v>408</v>
      </c>
      <c r="I165" s="103" t="s">
        <v>408</v>
      </c>
      <c r="J165" s="103" t="s">
        <v>408</v>
      </c>
      <c r="K165" s="103" t="s">
        <v>408</v>
      </c>
      <c r="L165" s="103" t="s">
        <v>408</v>
      </c>
      <c r="M165" s="103" t="s">
        <v>408</v>
      </c>
    </row>
    <row r="166" spans="1:13" ht="51" x14ac:dyDescent="0.25">
      <c r="A166" s="55" t="s">
        <v>376</v>
      </c>
      <c r="B166" s="44" t="s">
        <v>377</v>
      </c>
      <c r="C166" s="51" t="s">
        <v>99</v>
      </c>
      <c r="D166" s="103" t="s">
        <v>408</v>
      </c>
      <c r="E166" s="103" t="s">
        <v>408</v>
      </c>
      <c r="F166" s="103" t="s">
        <v>408</v>
      </c>
      <c r="G166" s="103" t="s">
        <v>408</v>
      </c>
      <c r="H166" s="103" t="s">
        <v>408</v>
      </c>
      <c r="I166" s="103" t="s">
        <v>408</v>
      </c>
      <c r="J166" s="103" t="s">
        <v>408</v>
      </c>
      <c r="K166" s="103" t="s">
        <v>408</v>
      </c>
      <c r="L166" s="103" t="s">
        <v>408</v>
      </c>
      <c r="M166" s="103" t="s">
        <v>408</v>
      </c>
    </row>
    <row r="167" spans="1:13" ht="51" x14ac:dyDescent="0.25">
      <c r="A167" s="54" t="s">
        <v>378</v>
      </c>
      <c r="B167" s="44" t="s">
        <v>379</v>
      </c>
      <c r="C167" s="51" t="s">
        <v>99</v>
      </c>
      <c r="D167" s="103" t="s">
        <v>408</v>
      </c>
      <c r="E167" s="103" t="s">
        <v>408</v>
      </c>
      <c r="F167" s="103" t="s">
        <v>408</v>
      </c>
      <c r="G167" s="103" t="s">
        <v>408</v>
      </c>
      <c r="H167" s="103" t="s">
        <v>408</v>
      </c>
      <c r="I167" s="103" t="s">
        <v>408</v>
      </c>
      <c r="J167" s="103" t="s">
        <v>408</v>
      </c>
      <c r="K167" s="103" t="s">
        <v>408</v>
      </c>
      <c r="L167" s="103" t="s">
        <v>408</v>
      </c>
      <c r="M167" s="103" t="s">
        <v>408</v>
      </c>
    </row>
    <row r="168" spans="1:13" ht="51" x14ac:dyDescent="0.25">
      <c r="A168" s="54" t="s">
        <v>380</v>
      </c>
      <c r="B168" s="44" t="s">
        <v>381</v>
      </c>
      <c r="C168" s="51" t="s">
        <v>99</v>
      </c>
      <c r="D168" s="103" t="s">
        <v>408</v>
      </c>
      <c r="E168" s="103" t="s">
        <v>408</v>
      </c>
      <c r="F168" s="103" t="s">
        <v>408</v>
      </c>
      <c r="G168" s="103" t="s">
        <v>408</v>
      </c>
      <c r="H168" s="103" t="s">
        <v>408</v>
      </c>
      <c r="I168" s="103" t="s">
        <v>408</v>
      </c>
      <c r="J168" s="103" t="s">
        <v>408</v>
      </c>
      <c r="K168" s="103" t="s">
        <v>408</v>
      </c>
      <c r="L168" s="103" t="s">
        <v>408</v>
      </c>
      <c r="M168" s="103" t="s">
        <v>408</v>
      </c>
    </row>
    <row r="169" spans="1:13" ht="38.25" x14ac:dyDescent="0.25">
      <c r="A169" s="55" t="s">
        <v>382</v>
      </c>
      <c r="B169" s="44" t="s">
        <v>383</v>
      </c>
      <c r="C169" s="51" t="s">
        <v>99</v>
      </c>
      <c r="D169" s="103" t="s">
        <v>408</v>
      </c>
      <c r="E169" s="103" t="s">
        <v>408</v>
      </c>
      <c r="F169" s="103" t="s">
        <v>408</v>
      </c>
      <c r="G169" s="103" t="s">
        <v>408</v>
      </c>
      <c r="H169" s="103" t="s">
        <v>408</v>
      </c>
      <c r="I169" s="103" t="s">
        <v>408</v>
      </c>
      <c r="J169" s="103" t="s">
        <v>408</v>
      </c>
      <c r="K169" s="103" t="s">
        <v>408</v>
      </c>
      <c r="L169" s="103" t="s">
        <v>408</v>
      </c>
      <c r="M169" s="103" t="s">
        <v>408</v>
      </c>
    </row>
    <row r="170" spans="1:13" x14ac:dyDescent="0.25">
      <c r="A170" s="56" t="s">
        <v>382</v>
      </c>
      <c r="B170" s="16" t="s">
        <v>384</v>
      </c>
      <c r="C170" s="15" t="s">
        <v>385</v>
      </c>
      <c r="D170" s="105" t="s">
        <v>408</v>
      </c>
      <c r="E170" s="105" t="s">
        <v>408</v>
      </c>
      <c r="F170" s="105" t="s">
        <v>408</v>
      </c>
      <c r="G170" s="105" t="s">
        <v>408</v>
      </c>
      <c r="H170" s="105" t="s">
        <v>408</v>
      </c>
      <c r="I170" s="105" t="s">
        <v>408</v>
      </c>
      <c r="J170" s="105" t="s">
        <v>408</v>
      </c>
      <c r="K170" s="105" t="s">
        <v>408</v>
      </c>
      <c r="L170" s="105" t="s">
        <v>408</v>
      </c>
      <c r="M170" s="105" t="s">
        <v>408</v>
      </c>
    </row>
    <row r="171" spans="1:13" ht="26.25" x14ac:dyDescent="0.25">
      <c r="A171" s="56" t="s">
        <v>382</v>
      </c>
      <c r="B171" s="16" t="s">
        <v>386</v>
      </c>
      <c r="C171" s="15" t="s">
        <v>387</v>
      </c>
      <c r="D171" s="105" t="s">
        <v>408</v>
      </c>
      <c r="E171" s="105" t="s">
        <v>408</v>
      </c>
      <c r="F171" s="105" t="s">
        <v>408</v>
      </c>
      <c r="G171" s="105" t="s">
        <v>408</v>
      </c>
      <c r="H171" s="105" t="s">
        <v>408</v>
      </c>
      <c r="I171" s="105" t="s">
        <v>408</v>
      </c>
      <c r="J171" s="105" t="s">
        <v>408</v>
      </c>
      <c r="K171" s="105" t="s">
        <v>408</v>
      </c>
      <c r="L171" s="105" t="s">
        <v>408</v>
      </c>
      <c r="M171" s="105" t="s">
        <v>408</v>
      </c>
    </row>
    <row r="172" spans="1:13" ht="38.25" x14ac:dyDescent="0.25">
      <c r="A172" s="55" t="s">
        <v>388</v>
      </c>
      <c r="B172" s="44" t="s">
        <v>389</v>
      </c>
      <c r="C172" s="51" t="s">
        <v>99</v>
      </c>
      <c r="D172" s="103" t="s">
        <v>408</v>
      </c>
      <c r="E172" s="103" t="s">
        <v>408</v>
      </c>
      <c r="F172" s="103" t="s">
        <v>408</v>
      </c>
      <c r="G172" s="103" t="s">
        <v>408</v>
      </c>
      <c r="H172" s="103" t="s">
        <v>408</v>
      </c>
      <c r="I172" s="103" t="s">
        <v>408</v>
      </c>
      <c r="J172" s="103" t="s">
        <v>408</v>
      </c>
      <c r="K172" s="103" t="s">
        <v>408</v>
      </c>
      <c r="L172" s="103" t="s">
        <v>408</v>
      </c>
      <c r="M172" s="103" t="s">
        <v>408</v>
      </c>
    </row>
    <row r="173" spans="1:13" ht="25.5" x14ac:dyDescent="0.25">
      <c r="A173" s="55" t="s">
        <v>390</v>
      </c>
      <c r="B173" s="44" t="s">
        <v>391</v>
      </c>
      <c r="C173" s="51" t="s">
        <v>99</v>
      </c>
      <c r="D173" s="103" t="s">
        <v>408</v>
      </c>
      <c r="E173" s="103" t="s">
        <v>408</v>
      </c>
      <c r="F173" s="103" t="s">
        <v>408</v>
      </c>
      <c r="G173" s="103" t="s">
        <v>408</v>
      </c>
      <c r="H173" s="103" t="s">
        <v>408</v>
      </c>
      <c r="I173" s="103" t="s">
        <v>408</v>
      </c>
      <c r="J173" s="103" t="s">
        <v>408</v>
      </c>
      <c r="K173" s="103" t="s">
        <v>408</v>
      </c>
      <c r="L173" s="103" t="s">
        <v>408</v>
      </c>
      <c r="M173" s="103" t="s">
        <v>408</v>
      </c>
    </row>
    <row r="174" spans="1:13" ht="26.25" x14ac:dyDescent="0.25">
      <c r="A174" s="57" t="s">
        <v>390</v>
      </c>
      <c r="B174" s="49" t="s">
        <v>392</v>
      </c>
      <c r="C174" s="15" t="s">
        <v>393</v>
      </c>
      <c r="D174" s="105" t="s">
        <v>408</v>
      </c>
      <c r="E174" s="105" t="s">
        <v>408</v>
      </c>
      <c r="F174" s="105" t="s">
        <v>408</v>
      </c>
      <c r="G174" s="105" t="s">
        <v>408</v>
      </c>
      <c r="H174" s="105" t="s">
        <v>408</v>
      </c>
      <c r="I174" s="105" t="s">
        <v>408</v>
      </c>
      <c r="J174" s="105" t="s">
        <v>408</v>
      </c>
      <c r="K174" s="105" t="s">
        <v>408</v>
      </c>
      <c r="L174" s="105" t="s">
        <v>408</v>
      </c>
      <c r="M174" s="105" t="s">
        <v>408</v>
      </c>
    </row>
    <row r="175" spans="1:13" ht="26.25" x14ac:dyDescent="0.25">
      <c r="A175" s="57" t="s">
        <v>390</v>
      </c>
      <c r="B175" s="49" t="s">
        <v>394</v>
      </c>
      <c r="C175" s="15" t="s">
        <v>395</v>
      </c>
      <c r="D175" s="105" t="s">
        <v>408</v>
      </c>
      <c r="E175" s="105" t="s">
        <v>408</v>
      </c>
      <c r="F175" s="105" t="s">
        <v>408</v>
      </c>
      <c r="G175" s="105" t="s">
        <v>408</v>
      </c>
      <c r="H175" s="105" t="s">
        <v>408</v>
      </c>
      <c r="I175" s="105" t="s">
        <v>408</v>
      </c>
      <c r="J175" s="105" t="s">
        <v>408</v>
      </c>
      <c r="K175" s="105" t="s">
        <v>408</v>
      </c>
      <c r="L175" s="105" t="s">
        <v>408</v>
      </c>
      <c r="M175" s="105" t="s">
        <v>408</v>
      </c>
    </row>
    <row r="176" spans="1:13" ht="26.25" x14ac:dyDescent="0.25">
      <c r="A176" s="57" t="s">
        <v>390</v>
      </c>
      <c r="B176" s="49" t="s">
        <v>396</v>
      </c>
      <c r="C176" s="15" t="s">
        <v>397</v>
      </c>
      <c r="D176" s="105" t="s">
        <v>408</v>
      </c>
      <c r="E176" s="105" t="s">
        <v>408</v>
      </c>
      <c r="F176" s="105" t="s">
        <v>408</v>
      </c>
      <c r="G176" s="105" t="s">
        <v>408</v>
      </c>
      <c r="H176" s="105" t="s">
        <v>408</v>
      </c>
      <c r="I176" s="105" t="s">
        <v>408</v>
      </c>
      <c r="J176" s="105" t="s">
        <v>408</v>
      </c>
      <c r="K176" s="105" t="s">
        <v>408</v>
      </c>
      <c r="L176" s="105" t="s">
        <v>408</v>
      </c>
      <c r="M176" s="105" t="s">
        <v>408</v>
      </c>
    </row>
    <row r="177" spans="1:13" ht="26.25" x14ac:dyDescent="0.25">
      <c r="A177" s="57" t="s">
        <v>390</v>
      </c>
      <c r="B177" s="49" t="s">
        <v>398</v>
      </c>
      <c r="C177" s="15" t="s">
        <v>399</v>
      </c>
      <c r="D177" s="105" t="s">
        <v>408</v>
      </c>
      <c r="E177" s="105" t="s">
        <v>408</v>
      </c>
      <c r="F177" s="105" t="s">
        <v>408</v>
      </c>
      <c r="G177" s="105" t="s">
        <v>408</v>
      </c>
      <c r="H177" s="105" t="s">
        <v>408</v>
      </c>
      <c r="I177" s="105" t="s">
        <v>408</v>
      </c>
      <c r="J177" s="105" t="s">
        <v>408</v>
      </c>
      <c r="K177" s="105" t="s">
        <v>408</v>
      </c>
      <c r="L177" s="105" t="s">
        <v>408</v>
      </c>
      <c r="M177" s="105" t="s">
        <v>408</v>
      </c>
    </row>
    <row r="178" spans="1:13" ht="26.25" x14ac:dyDescent="0.25">
      <c r="A178" s="57" t="s">
        <v>390</v>
      </c>
      <c r="B178" s="49" t="s">
        <v>400</v>
      </c>
      <c r="C178" s="15" t="s">
        <v>401</v>
      </c>
      <c r="D178" s="105" t="s">
        <v>408</v>
      </c>
      <c r="E178" s="105" t="s">
        <v>408</v>
      </c>
      <c r="F178" s="105" t="s">
        <v>408</v>
      </c>
      <c r="G178" s="105" t="s">
        <v>408</v>
      </c>
      <c r="H178" s="105" t="s">
        <v>408</v>
      </c>
      <c r="I178" s="105" t="s">
        <v>408</v>
      </c>
      <c r="J178" s="105" t="s">
        <v>408</v>
      </c>
      <c r="K178" s="105" t="s">
        <v>408</v>
      </c>
      <c r="L178" s="105" t="s">
        <v>408</v>
      </c>
      <c r="M178" s="105" t="s">
        <v>408</v>
      </c>
    </row>
    <row r="179" spans="1:13" ht="26.25" x14ac:dyDescent="0.25">
      <c r="A179" s="57" t="s">
        <v>390</v>
      </c>
      <c r="B179" s="49" t="s">
        <v>402</v>
      </c>
      <c r="C179" s="15" t="s">
        <v>403</v>
      </c>
      <c r="D179" s="105" t="s">
        <v>408</v>
      </c>
      <c r="E179" s="105" t="s">
        <v>408</v>
      </c>
      <c r="F179" s="105" t="s">
        <v>408</v>
      </c>
      <c r="G179" s="105" t="s">
        <v>408</v>
      </c>
      <c r="H179" s="105" t="s">
        <v>408</v>
      </c>
      <c r="I179" s="105" t="s">
        <v>408</v>
      </c>
      <c r="J179" s="105" t="s">
        <v>408</v>
      </c>
      <c r="K179" s="105" t="s">
        <v>408</v>
      </c>
      <c r="L179" s="105" t="s">
        <v>408</v>
      </c>
      <c r="M179" s="105" t="s">
        <v>408</v>
      </c>
    </row>
    <row r="180" spans="1:13" ht="26.25" x14ac:dyDescent="0.25">
      <c r="A180" s="57" t="s">
        <v>390</v>
      </c>
      <c r="B180" s="49" t="s">
        <v>404</v>
      </c>
      <c r="C180" s="15" t="s">
        <v>405</v>
      </c>
      <c r="D180" s="105" t="s">
        <v>408</v>
      </c>
      <c r="E180" s="105" t="s">
        <v>408</v>
      </c>
      <c r="F180" s="105" t="s">
        <v>408</v>
      </c>
      <c r="G180" s="105" t="s">
        <v>408</v>
      </c>
      <c r="H180" s="105" t="s">
        <v>408</v>
      </c>
      <c r="I180" s="105" t="s">
        <v>408</v>
      </c>
      <c r="J180" s="105" t="s">
        <v>408</v>
      </c>
      <c r="K180" s="105" t="s">
        <v>408</v>
      </c>
      <c r="L180" s="105" t="s">
        <v>408</v>
      </c>
      <c r="M180" s="105" t="s">
        <v>408</v>
      </c>
    </row>
    <row r="181" spans="1:13" ht="39" x14ac:dyDescent="0.25">
      <c r="A181" s="57" t="s">
        <v>390</v>
      </c>
      <c r="B181" s="49" t="s">
        <v>406</v>
      </c>
      <c r="C181" s="15" t="s">
        <v>407</v>
      </c>
      <c r="D181" s="105" t="s">
        <v>408</v>
      </c>
      <c r="E181" s="105" t="s">
        <v>408</v>
      </c>
      <c r="F181" s="105" t="s">
        <v>408</v>
      </c>
      <c r="G181" s="105" t="s">
        <v>408</v>
      </c>
      <c r="H181" s="105" t="s">
        <v>408</v>
      </c>
      <c r="I181" s="105" t="s">
        <v>408</v>
      </c>
      <c r="J181" s="105" t="s">
        <v>408</v>
      </c>
      <c r="K181" s="105" t="s">
        <v>408</v>
      </c>
      <c r="L181" s="105" t="s">
        <v>408</v>
      </c>
      <c r="M181" s="105" t="s">
        <v>408</v>
      </c>
    </row>
  </sheetData>
  <mergeCells count="17">
    <mergeCell ref="A4:M4"/>
    <mergeCell ref="A6:M6"/>
    <mergeCell ref="A8:M8"/>
    <mergeCell ref="A9:M9"/>
    <mergeCell ref="A11:M11"/>
    <mergeCell ref="D16:D17"/>
    <mergeCell ref="E16:E17"/>
    <mergeCell ref="A5:M5"/>
    <mergeCell ref="A16:A17"/>
    <mergeCell ref="B16:B17"/>
    <mergeCell ref="C16:C17"/>
    <mergeCell ref="F16:G16"/>
    <mergeCell ref="H16:I16"/>
    <mergeCell ref="J16:K16"/>
    <mergeCell ref="L16:M16"/>
    <mergeCell ref="A14:M14"/>
    <mergeCell ref="A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'1'!Область_печати</vt:lpstr>
      <vt:lpstr>'2'!Область_печати</vt:lpstr>
      <vt:lpstr>'3'!Область_печати</vt:lpstr>
      <vt:lpstr>'7'!Область_печати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Антон А. Кручинов</cp:lastModifiedBy>
  <cp:lastPrinted>2021-03-25T15:03:09Z</cp:lastPrinted>
  <dcterms:created xsi:type="dcterms:W3CDTF">2011-01-11T10:25:48Z</dcterms:created>
  <dcterms:modified xsi:type="dcterms:W3CDTF">2021-03-26T09:30:36Z</dcterms:modified>
</cp:coreProperties>
</file>